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67ba8ed64f1dd3db/techno-pm/Project Duration Excel Template/"/>
    </mc:Choice>
  </mc:AlternateContent>
  <bookViews>
    <workbookView xWindow="0" yWindow="0" windowWidth="19200" windowHeight="11595"/>
  </bookViews>
  <sheets>
    <sheet name="Planning " sheetId="1" r:id="rId1"/>
    <sheet name="Data" sheetId="2" r:id="rId2"/>
  </sheets>
  <definedNames>
    <definedName name="_xlnm._FilterDatabase" localSheetId="0" hidden="1">'Planning '!#REF!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1" i="1" l="1"/>
  <c r="F4" i="1" l="1"/>
  <c r="F5" i="1"/>
  <c r="F6" i="1"/>
  <c r="F7" i="1"/>
  <c r="F3" i="1"/>
  <c r="J2" i="1"/>
  <c r="I3" i="1" l="1"/>
  <c r="H4" i="1" s="1"/>
  <c r="J3" i="1" l="1"/>
  <c r="K2" i="1"/>
  <c r="L2" i="1" l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  <c r="AH2" i="1" s="1"/>
  <c r="AI2" i="1" s="1"/>
  <c r="AJ2" i="1" s="1"/>
  <c r="AK2" i="1" s="1"/>
  <c r="AL2" i="1" s="1"/>
  <c r="AM2" i="1" s="1"/>
  <c r="AN2" i="1" s="1"/>
  <c r="AO2" i="1" s="1"/>
  <c r="AP2" i="1" s="1"/>
  <c r="AQ2" i="1" s="1"/>
  <c r="AR2" i="1" s="1"/>
  <c r="AS2" i="1" s="1"/>
  <c r="AT2" i="1" s="1"/>
  <c r="AU2" i="1" s="1"/>
  <c r="AV2" i="1" s="1"/>
  <c r="AW2" i="1" s="1"/>
  <c r="AX2" i="1" s="1"/>
  <c r="AY2" i="1" s="1"/>
  <c r="AZ2" i="1" s="1"/>
  <c r="BA2" i="1" s="1"/>
  <c r="BB2" i="1" s="1"/>
  <c r="BC2" i="1" s="1"/>
  <c r="BD2" i="1" s="1"/>
  <c r="BE2" i="1" s="1"/>
  <c r="BF2" i="1" s="1"/>
  <c r="BG2" i="1" s="1"/>
  <c r="BH2" i="1" s="1"/>
  <c r="BI2" i="1" s="1"/>
  <c r="BJ2" i="1" s="1"/>
  <c r="BK2" i="1" s="1"/>
  <c r="L3" i="1"/>
  <c r="N3" i="1" s="1"/>
  <c r="P3" i="1" s="1"/>
  <c r="R3" i="1" s="1"/>
  <c r="T3" i="1" s="1"/>
  <c r="V3" i="1" s="1"/>
  <c r="X3" i="1" s="1"/>
  <c r="Z3" i="1" s="1"/>
  <c r="AB3" i="1" s="1"/>
  <c r="AD3" i="1" s="1"/>
  <c r="AF3" i="1" s="1"/>
  <c r="AH3" i="1" s="1"/>
  <c r="AJ3" i="1" s="1"/>
  <c r="AL3" i="1" s="1"/>
  <c r="AN3" i="1" s="1"/>
  <c r="AP3" i="1" s="1"/>
  <c r="AR3" i="1" s="1"/>
  <c r="AT3" i="1" s="1"/>
  <c r="AV3" i="1" s="1"/>
  <c r="AX3" i="1" s="1"/>
  <c r="AZ3" i="1" s="1"/>
  <c r="BB3" i="1" s="1"/>
  <c r="BD3" i="1" s="1"/>
  <c r="BF3" i="1" s="1"/>
  <c r="BH3" i="1" s="1"/>
  <c r="BJ3" i="1" s="1"/>
  <c r="K3" i="1"/>
  <c r="M3" i="1" s="1"/>
  <c r="O3" i="1" s="1"/>
  <c r="Q3" i="1" s="1"/>
  <c r="S3" i="1" s="1"/>
  <c r="U3" i="1" s="1"/>
  <c r="W3" i="1" s="1"/>
  <c r="Y3" i="1" s="1"/>
  <c r="AA3" i="1" s="1"/>
  <c r="AC3" i="1" s="1"/>
  <c r="AE3" i="1" s="1"/>
  <c r="AG3" i="1" s="1"/>
  <c r="AI3" i="1" s="1"/>
  <c r="AK3" i="1" s="1"/>
  <c r="AM3" i="1" s="1"/>
  <c r="AO3" i="1" s="1"/>
  <c r="AQ3" i="1" s="1"/>
  <c r="AS3" i="1" s="1"/>
  <c r="AU3" i="1" s="1"/>
  <c r="AW3" i="1" s="1"/>
  <c r="AY3" i="1" s="1"/>
  <c r="BA3" i="1" s="1"/>
  <c r="BC3" i="1" s="1"/>
  <c r="BE3" i="1" s="1"/>
  <c r="BG3" i="1" s="1"/>
  <c r="BI3" i="1" s="1"/>
  <c r="BK3" i="1" s="1"/>
  <c r="I4" i="1"/>
  <c r="H5" i="1" l="1"/>
  <c r="K4" i="1"/>
  <c r="M4" i="1" s="1"/>
  <c r="O4" i="1" s="1"/>
  <c r="Q4" i="1" s="1"/>
  <c r="S4" i="1" s="1"/>
  <c r="U4" i="1" s="1"/>
  <c r="W4" i="1" s="1"/>
  <c r="Y4" i="1" s="1"/>
  <c r="AA4" i="1" s="1"/>
  <c r="AC4" i="1" s="1"/>
  <c r="AE4" i="1" s="1"/>
  <c r="AG4" i="1" s="1"/>
  <c r="AI4" i="1" s="1"/>
  <c r="AK4" i="1" s="1"/>
  <c r="AM4" i="1" s="1"/>
  <c r="AO4" i="1" s="1"/>
  <c r="AQ4" i="1" s="1"/>
  <c r="AS4" i="1" s="1"/>
  <c r="AU4" i="1" s="1"/>
  <c r="AW4" i="1" s="1"/>
  <c r="AY4" i="1" s="1"/>
  <c r="BA4" i="1" s="1"/>
  <c r="BC4" i="1" s="1"/>
  <c r="BE4" i="1" s="1"/>
  <c r="BG4" i="1" s="1"/>
  <c r="BI4" i="1" s="1"/>
  <c r="BK4" i="1" s="1"/>
  <c r="J4" i="1"/>
  <c r="L4" i="1" s="1"/>
  <c r="N4" i="1" s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AL4" i="1" s="1"/>
  <c r="AN4" i="1" s="1"/>
  <c r="AP4" i="1" s="1"/>
  <c r="AR4" i="1" s="1"/>
  <c r="AT4" i="1" s="1"/>
  <c r="AV4" i="1" s="1"/>
  <c r="AX4" i="1" s="1"/>
  <c r="AZ4" i="1" s="1"/>
  <c r="BB4" i="1" s="1"/>
  <c r="BD4" i="1" s="1"/>
  <c r="BF4" i="1" s="1"/>
  <c r="BH4" i="1" s="1"/>
  <c r="BJ4" i="1" s="1"/>
  <c r="I5" i="1" l="1"/>
  <c r="H6" i="1" s="1"/>
  <c r="K5" i="1" l="1"/>
  <c r="M5" i="1" s="1"/>
  <c r="O5" i="1" s="1"/>
  <c r="Q5" i="1" s="1"/>
  <c r="S5" i="1" s="1"/>
  <c r="U5" i="1" s="1"/>
  <c r="W5" i="1" s="1"/>
  <c r="Y5" i="1" s="1"/>
  <c r="AA5" i="1" s="1"/>
  <c r="AC5" i="1" s="1"/>
  <c r="AE5" i="1" s="1"/>
  <c r="AG5" i="1" s="1"/>
  <c r="AI5" i="1" s="1"/>
  <c r="AK5" i="1" s="1"/>
  <c r="AM5" i="1" s="1"/>
  <c r="AO5" i="1" s="1"/>
  <c r="AQ5" i="1" s="1"/>
  <c r="AS5" i="1" s="1"/>
  <c r="AU5" i="1" s="1"/>
  <c r="AW5" i="1" s="1"/>
  <c r="AY5" i="1" s="1"/>
  <c r="BA5" i="1" s="1"/>
  <c r="BC5" i="1" s="1"/>
  <c r="BE5" i="1" s="1"/>
  <c r="BG5" i="1" s="1"/>
  <c r="BI5" i="1" s="1"/>
  <c r="BK5" i="1" s="1"/>
  <c r="J5" i="1"/>
  <c r="L5" i="1" s="1"/>
  <c r="N5" i="1" s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AL5" i="1" s="1"/>
  <c r="AN5" i="1" s="1"/>
  <c r="AP5" i="1" s="1"/>
  <c r="AR5" i="1" s="1"/>
  <c r="AT5" i="1" s="1"/>
  <c r="AV5" i="1" s="1"/>
  <c r="AX5" i="1" s="1"/>
  <c r="AZ5" i="1" s="1"/>
  <c r="BB5" i="1" s="1"/>
  <c r="BD5" i="1" s="1"/>
  <c r="BF5" i="1" s="1"/>
  <c r="BH5" i="1" s="1"/>
  <c r="BJ5" i="1" s="1"/>
  <c r="I6" i="1" l="1"/>
  <c r="H7" i="1" s="1"/>
  <c r="K6" i="1" l="1"/>
  <c r="M6" i="1" s="1"/>
  <c r="O6" i="1" s="1"/>
  <c r="Q6" i="1" s="1"/>
  <c r="S6" i="1" s="1"/>
  <c r="U6" i="1" s="1"/>
  <c r="W6" i="1" s="1"/>
  <c r="Y6" i="1" s="1"/>
  <c r="AA6" i="1" s="1"/>
  <c r="AC6" i="1" s="1"/>
  <c r="AE6" i="1" s="1"/>
  <c r="AG6" i="1" s="1"/>
  <c r="AI6" i="1" s="1"/>
  <c r="AK6" i="1" s="1"/>
  <c r="AM6" i="1" s="1"/>
  <c r="AO6" i="1" s="1"/>
  <c r="AQ6" i="1" s="1"/>
  <c r="AS6" i="1" s="1"/>
  <c r="AU6" i="1" s="1"/>
  <c r="AW6" i="1" s="1"/>
  <c r="AY6" i="1" s="1"/>
  <c r="BA6" i="1" s="1"/>
  <c r="BC6" i="1" s="1"/>
  <c r="BE6" i="1" s="1"/>
  <c r="BG6" i="1" s="1"/>
  <c r="BI6" i="1" s="1"/>
  <c r="BK6" i="1" s="1"/>
  <c r="J6" i="1"/>
  <c r="L6" i="1" s="1"/>
  <c r="N6" i="1" s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AL6" i="1" s="1"/>
  <c r="AN6" i="1" s="1"/>
  <c r="AP6" i="1" s="1"/>
  <c r="AR6" i="1" s="1"/>
  <c r="AT6" i="1" s="1"/>
  <c r="AV6" i="1" s="1"/>
  <c r="AX6" i="1" s="1"/>
  <c r="AZ6" i="1" s="1"/>
  <c r="BB6" i="1" s="1"/>
  <c r="BD6" i="1" s="1"/>
  <c r="BF6" i="1" s="1"/>
  <c r="BH6" i="1" s="1"/>
  <c r="BJ6" i="1" s="1"/>
  <c r="I7" i="1" l="1"/>
  <c r="H8" i="1" s="1"/>
  <c r="I8" i="1" l="1"/>
  <c r="J8" i="1" s="1"/>
  <c r="L8" i="1" s="1"/>
  <c r="N8" i="1" s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AL8" i="1" s="1"/>
  <c r="AN8" i="1" s="1"/>
  <c r="AP8" i="1" s="1"/>
  <c r="AR8" i="1" s="1"/>
  <c r="AT8" i="1" s="1"/>
  <c r="AV8" i="1" s="1"/>
  <c r="AX8" i="1" s="1"/>
  <c r="AZ8" i="1" s="1"/>
  <c r="BB8" i="1" s="1"/>
  <c r="BD8" i="1" s="1"/>
  <c r="BF8" i="1" s="1"/>
  <c r="BH8" i="1" s="1"/>
  <c r="BJ8" i="1" s="1"/>
  <c r="K7" i="1"/>
  <c r="M7" i="1" s="1"/>
  <c r="O7" i="1" s="1"/>
  <c r="Q7" i="1" s="1"/>
  <c r="S7" i="1" s="1"/>
  <c r="U7" i="1" s="1"/>
  <c r="W7" i="1" s="1"/>
  <c r="Y7" i="1" s="1"/>
  <c r="AA7" i="1" s="1"/>
  <c r="AC7" i="1" s="1"/>
  <c r="AE7" i="1" s="1"/>
  <c r="AG7" i="1" s="1"/>
  <c r="AI7" i="1" s="1"/>
  <c r="AK7" i="1" s="1"/>
  <c r="AM7" i="1" s="1"/>
  <c r="AO7" i="1" s="1"/>
  <c r="AQ7" i="1" s="1"/>
  <c r="AS7" i="1" s="1"/>
  <c r="AU7" i="1" s="1"/>
  <c r="AW7" i="1" s="1"/>
  <c r="AY7" i="1" s="1"/>
  <c r="BA7" i="1" s="1"/>
  <c r="BC7" i="1" s="1"/>
  <c r="BE7" i="1" s="1"/>
  <c r="BG7" i="1" s="1"/>
  <c r="BI7" i="1" s="1"/>
  <c r="BK7" i="1" s="1"/>
  <c r="J7" i="1"/>
  <c r="L7" i="1" s="1"/>
  <c r="N7" i="1" s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AL7" i="1" s="1"/>
  <c r="AN7" i="1" s="1"/>
  <c r="AP7" i="1" s="1"/>
  <c r="AR7" i="1" s="1"/>
  <c r="AT7" i="1" s="1"/>
  <c r="AV7" i="1" s="1"/>
  <c r="AX7" i="1" s="1"/>
  <c r="AZ7" i="1" s="1"/>
  <c r="BB7" i="1" s="1"/>
  <c r="BD7" i="1" s="1"/>
  <c r="BF7" i="1" s="1"/>
  <c r="BH7" i="1" s="1"/>
  <c r="BJ7" i="1" s="1"/>
  <c r="K8" i="1" l="1"/>
  <c r="M8" i="1" s="1"/>
  <c r="O8" i="1" s="1"/>
  <c r="Q8" i="1" s="1"/>
  <c r="S8" i="1" s="1"/>
  <c r="U8" i="1" s="1"/>
  <c r="W8" i="1" s="1"/>
  <c r="Y8" i="1" s="1"/>
  <c r="AA8" i="1" s="1"/>
  <c r="AC8" i="1" s="1"/>
  <c r="AE8" i="1" s="1"/>
  <c r="AG8" i="1" s="1"/>
  <c r="AI8" i="1" s="1"/>
  <c r="AK8" i="1" s="1"/>
  <c r="AM8" i="1" s="1"/>
  <c r="AO8" i="1" s="1"/>
  <c r="AQ8" i="1" s="1"/>
  <c r="AS8" i="1" s="1"/>
  <c r="AU8" i="1" s="1"/>
  <c r="AW8" i="1" s="1"/>
  <c r="AY8" i="1" s="1"/>
  <c r="BA8" i="1" s="1"/>
  <c r="BC8" i="1" s="1"/>
  <c r="BE8" i="1" s="1"/>
  <c r="BG8" i="1" s="1"/>
  <c r="BI8" i="1" s="1"/>
  <c r="BK8" i="1" s="1"/>
  <c r="H9" i="1"/>
  <c r="I9" i="1" l="1"/>
  <c r="K9" i="1" l="1"/>
  <c r="M9" i="1" s="1"/>
  <c r="O9" i="1" s="1"/>
  <c r="Q9" i="1" s="1"/>
  <c r="S9" i="1" s="1"/>
  <c r="U9" i="1" s="1"/>
  <c r="W9" i="1" s="1"/>
  <c r="Y9" i="1" s="1"/>
  <c r="AA9" i="1" s="1"/>
  <c r="AC9" i="1" s="1"/>
  <c r="AE9" i="1" s="1"/>
  <c r="AG9" i="1" s="1"/>
  <c r="AI9" i="1" s="1"/>
  <c r="AK9" i="1" s="1"/>
  <c r="AM9" i="1" s="1"/>
  <c r="AO9" i="1" s="1"/>
  <c r="AQ9" i="1" s="1"/>
  <c r="AS9" i="1" s="1"/>
  <c r="AU9" i="1" s="1"/>
  <c r="AW9" i="1" s="1"/>
  <c r="AY9" i="1" s="1"/>
  <c r="BA9" i="1" s="1"/>
  <c r="BC9" i="1" s="1"/>
  <c r="BE9" i="1" s="1"/>
  <c r="BG9" i="1" s="1"/>
  <c r="BI9" i="1" s="1"/>
  <c r="BK9" i="1" s="1"/>
  <c r="H10" i="1"/>
  <c r="J9" i="1"/>
  <c r="L9" i="1" s="1"/>
  <c r="N9" i="1" s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AL9" i="1" s="1"/>
  <c r="AN9" i="1" s="1"/>
  <c r="AP9" i="1" s="1"/>
  <c r="AR9" i="1" s="1"/>
  <c r="AT9" i="1" s="1"/>
  <c r="AV9" i="1" s="1"/>
  <c r="AX9" i="1" s="1"/>
  <c r="AZ9" i="1" s="1"/>
  <c r="BB9" i="1" s="1"/>
  <c r="BD9" i="1" s="1"/>
  <c r="BF9" i="1" s="1"/>
  <c r="BH9" i="1" s="1"/>
  <c r="BJ9" i="1" s="1"/>
  <c r="I10" i="1" l="1"/>
  <c r="J10" i="1" s="1"/>
  <c r="L10" i="1" s="1"/>
  <c r="N10" i="1" s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AL10" i="1" s="1"/>
  <c r="AN10" i="1" s="1"/>
  <c r="AP10" i="1" s="1"/>
  <c r="AR10" i="1" s="1"/>
  <c r="AT10" i="1" s="1"/>
  <c r="AV10" i="1" s="1"/>
  <c r="AX10" i="1" s="1"/>
  <c r="AZ10" i="1" s="1"/>
  <c r="BB10" i="1" s="1"/>
  <c r="BD10" i="1" s="1"/>
  <c r="BF10" i="1" s="1"/>
  <c r="BH10" i="1" s="1"/>
  <c r="BJ10" i="1" s="1"/>
  <c r="H11" i="1" l="1"/>
  <c r="K10" i="1"/>
  <c r="M10" i="1" s="1"/>
  <c r="O10" i="1" s="1"/>
  <c r="Q10" i="1" s="1"/>
  <c r="S10" i="1" s="1"/>
  <c r="U10" i="1" s="1"/>
  <c r="W10" i="1" s="1"/>
  <c r="Y10" i="1" s="1"/>
  <c r="AA10" i="1" s="1"/>
  <c r="AC10" i="1" s="1"/>
  <c r="AE10" i="1" s="1"/>
  <c r="AG10" i="1" s="1"/>
  <c r="AI10" i="1" s="1"/>
  <c r="AK10" i="1" s="1"/>
  <c r="AM10" i="1" s="1"/>
  <c r="AO10" i="1" s="1"/>
  <c r="AQ10" i="1" s="1"/>
  <c r="AS10" i="1" s="1"/>
  <c r="AU10" i="1" s="1"/>
  <c r="AW10" i="1" s="1"/>
  <c r="AY10" i="1" s="1"/>
  <c r="BA10" i="1" s="1"/>
  <c r="BC10" i="1" s="1"/>
  <c r="BE10" i="1" s="1"/>
  <c r="BG10" i="1" s="1"/>
  <c r="BI10" i="1" s="1"/>
  <c r="BK10" i="1" s="1"/>
  <c r="I11" i="1" l="1"/>
  <c r="H12" i="1" l="1"/>
  <c r="K11" i="1"/>
  <c r="M11" i="1" s="1"/>
  <c r="O11" i="1" s="1"/>
  <c r="Q11" i="1" s="1"/>
  <c r="S11" i="1" s="1"/>
  <c r="U11" i="1" s="1"/>
  <c r="W11" i="1" s="1"/>
  <c r="Y11" i="1" s="1"/>
  <c r="AA11" i="1" s="1"/>
  <c r="AC11" i="1" s="1"/>
  <c r="AE11" i="1" s="1"/>
  <c r="AG11" i="1" s="1"/>
  <c r="AI11" i="1" s="1"/>
  <c r="AK11" i="1" s="1"/>
  <c r="AM11" i="1" s="1"/>
  <c r="AO11" i="1" s="1"/>
  <c r="AQ11" i="1" s="1"/>
  <c r="AS11" i="1" s="1"/>
  <c r="AU11" i="1" s="1"/>
  <c r="AW11" i="1" s="1"/>
  <c r="AY11" i="1" s="1"/>
  <c r="BA11" i="1" s="1"/>
  <c r="BC11" i="1" s="1"/>
  <c r="BE11" i="1" s="1"/>
  <c r="BG11" i="1" s="1"/>
  <c r="BI11" i="1" s="1"/>
  <c r="BK11" i="1" s="1"/>
  <c r="J11" i="1"/>
  <c r="L11" i="1" s="1"/>
  <c r="N11" i="1" s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AL11" i="1" s="1"/>
  <c r="AN11" i="1" s="1"/>
  <c r="AP11" i="1" s="1"/>
  <c r="AR11" i="1" s="1"/>
  <c r="AT11" i="1" s="1"/>
  <c r="AV11" i="1" s="1"/>
  <c r="AX11" i="1" s="1"/>
  <c r="AZ11" i="1" s="1"/>
  <c r="BB11" i="1" s="1"/>
  <c r="BD11" i="1" s="1"/>
  <c r="BF11" i="1" s="1"/>
  <c r="BH11" i="1" s="1"/>
  <c r="BJ11" i="1" s="1"/>
  <c r="I12" i="1" l="1"/>
  <c r="J12" i="1" s="1"/>
  <c r="L12" i="1" s="1"/>
  <c r="N12" i="1" s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AL12" i="1" s="1"/>
  <c r="AN12" i="1" s="1"/>
  <c r="AP12" i="1" s="1"/>
  <c r="AR12" i="1" s="1"/>
  <c r="AT12" i="1" s="1"/>
  <c r="AV12" i="1" s="1"/>
  <c r="AX12" i="1" s="1"/>
  <c r="AZ12" i="1" s="1"/>
  <c r="BB12" i="1" s="1"/>
  <c r="BD12" i="1" s="1"/>
  <c r="BF12" i="1" s="1"/>
  <c r="BH12" i="1" s="1"/>
  <c r="BJ12" i="1" s="1"/>
  <c r="K12" i="1" l="1"/>
  <c r="M12" i="1" s="1"/>
  <c r="O12" i="1" s="1"/>
  <c r="Q12" i="1" s="1"/>
  <c r="S12" i="1" s="1"/>
  <c r="U12" i="1" s="1"/>
  <c r="W12" i="1" s="1"/>
  <c r="Y12" i="1" s="1"/>
  <c r="AA12" i="1" s="1"/>
  <c r="AC12" i="1" s="1"/>
  <c r="AE12" i="1" s="1"/>
  <c r="AG12" i="1" s="1"/>
  <c r="AI12" i="1" s="1"/>
  <c r="AK12" i="1" s="1"/>
  <c r="AM12" i="1" s="1"/>
  <c r="AO12" i="1" s="1"/>
  <c r="AQ12" i="1" s="1"/>
  <c r="AS12" i="1" s="1"/>
  <c r="AU12" i="1" s="1"/>
  <c r="AW12" i="1" s="1"/>
  <c r="AY12" i="1" s="1"/>
  <c r="BA12" i="1" s="1"/>
  <c r="BC12" i="1" s="1"/>
  <c r="BE12" i="1" s="1"/>
  <c r="BG12" i="1" s="1"/>
  <c r="BI12" i="1" s="1"/>
  <c r="BK12" i="1" s="1"/>
  <c r="H13" i="1"/>
  <c r="I13" i="1" l="1"/>
  <c r="K13" i="1" l="1"/>
  <c r="M13" i="1" s="1"/>
  <c r="O13" i="1" s="1"/>
  <c r="Q13" i="1" s="1"/>
  <c r="S13" i="1" s="1"/>
  <c r="U13" i="1" s="1"/>
  <c r="W13" i="1" s="1"/>
  <c r="Y13" i="1" s="1"/>
  <c r="AA13" i="1" s="1"/>
  <c r="AC13" i="1" s="1"/>
  <c r="AE13" i="1" s="1"/>
  <c r="AG13" i="1" s="1"/>
  <c r="AI13" i="1" s="1"/>
  <c r="AK13" i="1" s="1"/>
  <c r="AM13" i="1" s="1"/>
  <c r="AO13" i="1" s="1"/>
  <c r="AQ13" i="1" s="1"/>
  <c r="AS13" i="1" s="1"/>
  <c r="AU13" i="1" s="1"/>
  <c r="AW13" i="1" s="1"/>
  <c r="AY13" i="1" s="1"/>
  <c r="BA13" i="1" s="1"/>
  <c r="BC13" i="1" s="1"/>
  <c r="BE13" i="1" s="1"/>
  <c r="BG13" i="1" s="1"/>
  <c r="BI13" i="1" s="1"/>
  <c r="BK13" i="1" s="1"/>
  <c r="H14" i="1"/>
  <c r="J13" i="1"/>
  <c r="L13" i="1" s="1"/>
  <c r="N13" i="1" s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AL13" i="1" s="1"/>
  <c r="AN13" i="1" s="1"/>
  <c r="AP13" i="1" s="1"/>
  <c r="AR13" i="1" s="1"/>
  <c r="AT13" i="1" s="1"/>
  <c r="AV13" i="1" s="1"/>
  <c r="AX13" i="1" s="1"/>
  <c r="AZ13" i="1" s="1"/>
  <c r="BB13" i="1" s="1"/>
  <c r="BD13" i="1" s="1"/>
  <c r="BF13" i="1" s="1"/>
  <c r="BH13" i="1" s="1"/>
  <c r="BJ13" i="1" s="1"/>
  <c r="I14" i="1" l="1"/>
  <c r="J14" i="1" s="1"/>
  <c r="L14" i="1" s="1"/>
  <c r="N14" i="1" s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AL14" i="1" s="1"/>
  <c r="AN14" i="1" s="1"/>
  <c r="AP14" i="1" s="1"/>
  <c r="AR14" i="1" s="1"/>
  <c r="AT14" i="1" s="1"/>
  <c r="AV14" i="1" s="1"/>
  <c r="AX14" i="1" s="1"/>
  <c r="AZ14" i="1" s="1"/>
  <c r="BB14" i="1" s="1"/>
  <c r="BD14" i="1" s="1"/>
  <c r="BF14" i="1" s="1"/>
  <c r="BH14" i="1" s="1"/>
  <c r="BJ14" i="1" s="1"/>
  <c r="K14" i="1" l="1"/>
  <c r="M14" i="1" s="1"/>
  <c r="O14" i="1" s="1"/>
  <c r="Q14" i="1" s="1"/>
  <c r="S14" i="1" s="1"/>
  <c r="U14" i="1" s="1"/>
  <c r="W14" i="1" s="1"/>
  <c r="Y14" i="1" s="1"/>
  <c r="AA14" i="1" s="1"/>
  <c r="AC14" i="1" s="1"/>
  <c r="AE14" i="1" s="1"/>
  <c r="AG14" i="1" s="1"/>
  <c r="AI14" i="1" s="1"/>
  <c r="AK14" i="1" s="1"/>
  <c r="AM14" i="1" s="1"/>
  <c r="AO14" i="1" s="1"/>
  <c r="AQ14" i="1" s="1"/>
  <c r="AS14" i="1" s="1"/>
  <c r="AU14" i="1" s="1"/>
  <c r="AW14" i="1" s="1"/>
  <c r="AY14" i="1" s="1"/>
  <c r="BA14" i="1" s="1"/>
  <c r="BC14" i="1" s="1"/>
  <c r="BE14" i="1" s="1"/>
  <c r="BG14" i="1" s="1"/>
  <c r="BI14" i="1" s="1"/>
  <c r="BK14" i="1" s="1"/>
  <c r="H15" i="1"/>
  <c r="I15" i="1" l="1"/>
  <c r="J15" i="1" s="1"/>
  <c r="L15" i="1" s="1"/>
  <c r="N15" i="1" s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AL15" i="1" s="1"/>
  <c r="AN15" i="1" s="1"/>
  <c r="AP15" i="1" s="1"/>
  <c r="AR15" i="1" s="1"/>
  <c r="AT15" i="1" s="1"/>
  <c r="AV15" i="1" s="1"/>
  <c r="AX15" i="1" s="1"/>
  <c r="AZ15" i="1" s="1"/>
  <c r="BB15" i="1" s="1"/>
  <c r="BD15" i="1" s="1"/>
  <c r="BF15" i="1" s="1"/>
  <c r="BH15" i="1" s="1"/>
  <c r="BJ15" i="1" s="1"/>
  <c r="H16" i="1" l="1"/>
  <c r="K15" i="1"/>
  <c r="M15" i="1" s="1"/>
  <c r="O15" i="1" s="1"/>
  <c r="Q15" i="1" s="1"/>
  <c r="S15" i="1" s="1"/>
  <c r="U15" i="1" s="1"/>
  <c r="W15" i="1" s="1"/>
  <c r="Y15" i="1" s="1"/>
  <c r="AA15" i="1" s="1"/>
  <c r="AC15" i="1" s="1"/>
  <c r="AE15" i="1" s="1"/>
  <c r="AG15" i="1" s="1"/>
  <c r="AI15" i="1" s="1"/>
  <c r="AK15" i="1" s="1"/>
  <c r="AM15" i="1" s="1"/>
  <c r="AO15" i="1" s="1"/>
  <c r="AQ15" i="1" s="1"/>
  <c r="AS15" i="1" s="1"/>
  <c r="AU15" i="1" s="1"/>
  <c r="AW15" i="1" s="1"/>
  <c r="AY15" i="1" s="1"/>
  <c r="BA15" i="1" s="1"/>
  <c r="BC15" i="1" s="1"/>
  <c r="BE15" i="1" s="1"/>
  <c r="BG15" i="1" s="1"/>
  <c r="BI15" i="1" s="1"/>
  <c r="BK15" i="1" s="1"/>
  <c r="I16" i="1" l="1"/>
  <c r="J16" i="1" s="1"/>
  <c r="L16" i="1" s="1"/>
  <c r="N16" i="1" s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AL16" i="1" s="1"/>
  <c r="AN16" i="1" s="1"/>
  <c r="AP16" i="1" s="1"/>
  <c r="AR16" i="1" s="1"/>
  <c r="AT16" i="1" s="1"/>
  <c r="AV16" i="1" s="1"/>
  <c r="AX16" i="1" s="1"/>
  <c r="AZ16" i="1" s="1"/>
  <c r="BB16" i="1" s="1"/>
  <c r="BD16" i="1" s="1"/>
  <c r="BF16" i="1" s="1"/>
  <c r="BH16" i="1" s="1"/>
  <c r="BJ16" i="1" s="1"/>
  <c r="K16" i="1" l="1"/>
  <c r="M16" i="1" s="1"/>
  <c r="O16" i="1" s="1"/>
  <c r="Q16" i="1" s="1"/>
  <c r="S16" i="1" s="1"/>
  <c r="U16" i="1" s="1"/>
  <c r="W16" i="1" s="1"/>
  <c r="Y16" i="1" s="1"/>
  <c r="AA16" i="1" s="1"/>
  <c r="AC16" i="1" s="1"/>
  <c r="AE16" i="1" s="1"/>
  <c r="AG16" i="1" s="1"/>
  <c r="AI16" i="1" s="1"/>
  <c r="AK16" i="1" s="1"/>
  <c r="AM16" i="1" s="1"/>
  <c r="AO16" i="1" s="1"/>
  <c r="AQ16" i="1" s="1"/>
  <c r="AS16" i="1" s="1"/>
  <c r="AU16" i="1" s="1"/>
  <c r="AW16" i="1" s="1"/>
  <c r="AY16" i="1" s="1"/>
  <c r="BA16" i="1" s="1"/>
  <c r="BC16" i="1" s="1"/>
  <c r="BE16" i="1" s="1"/>
  <c r="BG16" i="1" s="1"/>
  <c r="BI16" i="1" s="1"/>
  <c r="BK16" i="1" s="1"/>
  <c r="H17" i="1"/>
  <c r="I17" i="1" l="1"/>
  <c r="J17" i="1" s="1"/>
  <c r="L17" i="1" s="1"/>
  <c r="N17" i="1" s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AL17" i="1" s="1"/>
  <c r="AN17" i="1" s="1"/>
  <c r="AP17" i="1" s="1"/>
  <c r="AR17" i="1" s="1"/>
  <c r="AT17" i="1" s="1"/>
  <c r="AV17" i="1" s="1"/>
  <c r="AX17" i="1" s="1"/>
  <c r="AZ17" i="1" s="1"/>
  <c r="BB17" i="1" s="1"/>
  <c r="BD17" i="1" s="1"/>
  <c r="BF17" i="1" s="1"/>
  <c r="BH17" i="1" s="1"/>
  <c r="BJ17" i="1" s="1"/>
  <c r="K17" i="1" l="1"/>
  <c r="M17" i="1" s="1"/>
  <c r="O17" i="1" s="1"/>
  <c r="Q17" i="1" s="1"/>
  <c r="S17" i="1" s="1"/>
  <c r="U17" i="1" s="1"/>
  <c r="W17" i="1" s="1"/>
  <c r="Y17" i="1" s="1"/>
  <c r="AA17" i="1" s="1"/>
  <c r="AC17" i="1" s="1"/>
  <c r="AE17" i="1" s="1"/>
  <c r="AG17" i="1" s="1"/>
  <c r="AI17" i="1" s="1"/>
  <c r="AK17" i="1" s="1"/>
  <c r="AM17" i="1" s="1"/>
  <c r="AO17" i="1" s="1"/>
  <c r="AQ17" i="1" s="1"/>
  <c r="AS17" i="1" s="1"/>
  <c r="AU17" i="1" s="1"/>
  <c r="AW17" i="1" s="1"/>
  <c r="AY17" i="1" s="1"/>
  <c r="BA17" i="1" s="1"/>
  <c r="BC17" i="1" s="1"/>
  <c r="BE17" i="1" s="1"/>
  <c r="BG17" i="1" s="1"/>
  <c r="BI17" i="1" s="1"/>
  <c r="BK17" i="1" s="1"/>
  <c r="H18" i="1"/>
  <c r="I18" i="1" l="1"/>
  <c r="J18" i="1" s="1"/>
  <c r="L18" i="1" s="1"/>
  <c r="N18" i="1" s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AL18" i="1" s="1"/>
  <c r="AN18" i="1" s="1"/>
  <c r="AP18" i="1" s="1"/>
  <c r="AR18" i="1" s="1"/>
  <c r="AT18" i="1" s="1"/>
  <c r="AV18" i="1" s="1"/>
  <c r="AX18" i="1" s="1"/>
  <c r="AZ18" i="1" s="1"/>
  <c r="BB18" i="1" s="1"/>
  <c r="BD18" i="1" s="1"/>
  <c r="BF18" i="1" s="1"/>
  <c r="BH18" i="1" s="1"/>
  <c r="BJ18" i="1" s="1"/>
  <c r="K18" i="1" l="1"/>
  <c r="M18" i="1" s="1"/>
  <c r="O18" i="1" s="1"/>
  <c r="Q18" i="1" s="1"/>
  <c r="S18" i="1" s="1"/>
  <c r="U18" i="1" s="1"/>
  <c r="W18" i="1" s="1"/>
  <c r="Y18" i="1" s="1"/>
  <c r="AA18" i="1" s="1"/>
  <c r="AC18" i="1" s="1"/>
  <c r="AE18" i="1" s="1"/>
  <c r="AG18" i="1" s="1"/>
  <c r="AI18" i="1" s="1"/>
  <c r="AK18" i="1" s="1"/>
  <c r="AM18" i="1" s="1"/>
  <c r="AO18" i="1" s="1"/>
  <c r="AQ18" i="1" s="1"/>
  <c r="AS18" i="1" s="1"/>
  <c r="AU18" i="1" s="1"/>
  <c r="AW18" i="1" s="1"/>
  <c r="AY18" i="1" s="1"/>
  <c r="BA18" i="1" s="1"/>
  <c r="BC18" i="1" s="1"/>
  <c r="BE18" i="1" s="1"/>
  <c r="BG18" i="1" s="1"/>
  <c r="BI18" i="1" s="1"/>
  <c r="BK18" i="1" s="1"/>
  <c r="H19" i="1"/>
  <c r="I19" i="1" l="1"/>
  <c r="J19" i="1" s="1"/>
  <c r="L19" i="1" s="1"/>
  <c r="N19" i="1" s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AL19" i="1" s="1"/>
  <c r="AN19" i="1" s="1"/>
  <c r="AP19" i="1" s="1"/>
  <c r="AR19" i="1" s="1"/>
  <c r="AT19" i="1" s="1"/>
  <c r="AV19" i="1" s="1"/>
  <c r="AX19" i="1" s="1"/>
  <c r="AZ19" i="1" s="1"/>
  <c r="BB19" i="1" s="1"/>
  <c r="BD19" i="1" s="1"/>
  <c r="BF19" i="1" s="1"/>
  <c r="BH19" i="1" s="1"/>
  <c r="BJ19" i="1" s="1"/>
  <c r="K19" i="1" l="1"/>
  <c r="M19" i="1" s="1"/>
  <c r="O19" i="1" s="1"/>
  <c r="Q19" i="1" s="1"/>
  <c r="S19" i="1" s="1"/>
  <c r="U19" i="1" s="1"/>
  <c r="W19" i="1" s="1"/>
  <c r="Y19" i="1" s="1"/>
  <c r="AA19" i="1" s="1"/>
  <c r="AC19" i="1" s="1"/>
  <c r="AE19" i="1" s="1"/>
  <c r="AG19" i="1" s="1"/>
  <c r="AI19" i="1" s="1"/>
  <c r="AK19" i="1" s="1"/>
  <c r="AM19" i="1" s="1"/>
  <c r="AO19" i="1" s="1"/>
  <c r="AQ19" i="1" s="1"/>
  <c r="AS19" i="1" s="1"/>
  <c r="AU19" i="1" s="1"/>
  <c r="AW19" i="1" s="1"/>
  <c r="AY19" i="1" s="1"/>
  <c r="BA19" i="1" s="1"/>
  <c r="BC19" i="1" s="1"/>
  <c r="BE19" i="1" s="1"/>
  <c r="BG19" i="1" s="1"/>
  <c r="BI19" i="1" s="1"/>
  <c r="BK19" i="1" s="1"/>
  <c r="H20" i="1"/>
  <c r="I20" i="1" l="1"/>
  <c r="K20" i="1" l="1"/>
  <c r="M20" i="1" s="1"/>
  <c r="O20" i="1" s="1"/>
  <c r="Q20" i="1" s="1"/>
  <c r="S20" i="1" s="1"/>
  <c r="U20" i="1" s="1"/>
  <c r="W20" i="1" s="1"/>
  <c r="Y20" i="1" s="1"/>
  <c r="AA20" i="1" s="1"/>
  <c r="AC20" i="1" s="1"/>
  <c r="AE20" i="1" s="1"/>
  <c r="AG20" i="1" s="1"/>
  <c r="AI20" i="1" s="1"/>
  <c r="AK20" i="1" s="1"/>
  <c r="AM20" i="1" s="1"/>
  <c r="AO20" i="1" s="1"/>
  <c r="AQ20" i="1" s="1"/>
  <c r="AS20" i="1" s="1"/>
  <c r="AU20" i="1" s="1"/>
  <c r="AW20" i="1" s="1"/>
  <c r="AY20" i="1" s="1"/>
  <c r="BA20" i="1" s="1"/>
  <c r="BC20" i="1" s="1"/>
  <c r="BE20" i="1" s="1"/>
  <c r="BG20" i="1" s="1"/>
  <c r="BI20" i="1" s="1"/>
  <c r="BK20" i="1" s="1"/>
  <c r="H21" i="1"/>
  <c r="J20" i="1"/>
  <c r="L20" i="1" s="1"/>
  <c r="N20" i="1" s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AL20" i="1" s="1"/>
  <c r="AN20" i="1" s="1"/>
  <c r="AP20" i="1" s="1"/>
  <c r="AR20" i="1" s="1"/>
  <c r="AT20" i="1" s="1"/>
  <c r="AV20" i="1" s="1"/>
  <c r="AX20" i="1" s="1"/>
  <c r="AZ20" i="1" s="1"/>
  <c r="BB20" i="1" s="1"/>
  <c r="BD20" i="1" s="1"/>
  <c r="BF20" i="1" s="1"/>
  <c r="BH20" i="1" s="1"/>
  <c r="BJ20" i="1" s="1"/>
  <c r="I21" i="1" l="1"/>
  <c r="J21" i="1" s="1"/>
  <c r="L21" i="1" s="1"/>
  <c r="N21" i="1" s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AL21" i="1" s="1"/>
  <c r="AN21" i="1" s="1"/>
  <c r="AP21" i="1" s="1"/>
  <c r="AR21" i="1" s="1"/>
  <c r="AT21" i="1" s="1"/>
  <c r="AV21" i="1" s="1"/>
  <c r="AX21" i="1" s="1"/>
  <c r="AZ21" i="1" s="1"/>
  <c r="BB21" i="1" s="1"/>
  <c r="BD21" i="1" s="1"/>
  <c r="BF21" i="1" s="1"/>
  <c r="BH21" i="1" s="1"/>
  <c r="BJ21" i="1" s="1"/>
  <c r="H22" i="1" l="1"/>
  <c r="K21" i="1"/>
  <c r="M21" i="1" s="1"/>
  <c r="O21" i="1" s="1"/>
  <c r="Q21" i="1" s="1"/>
  <c r="S21" i="1" s="1"/>
  <c r="U21" i="1" s="1"/>
  <c r="W21" i="1" s="1"/>
  <c r="Y21" i="1" s="1"/>
  <c r="AA21" i="1" s="1"/>
  <c r="AC21" i="1" s="1"/>
  <c r="AE21" i="1" s="1"/>
  <c r="AG21" i="1" s="1"/>
  <c r="AI21" i="1" s="1"/>
  <c r="AK21" i="1" s="1"/>
  <c r="AM21" i="1" s="1"/>
  <c r="AO21" i="1" s="1"/>
  <c r="AQ21" i="1" s="1"/>
  <c r="AS21" i="1" s="1"/>
  <c r="AU21" i="1" s="1"/>
  <c r="AW21" i="1" s="1"/>
  <c r="AY21" i="1" s="1"/>
  <c r="BA21" i="1" s="1"/>
  <c r="BC21" i="1" s="1"/>
  <c r="BE21" i="1" s="1"/>
  <c r="BG21" i="1" s="1"/>
  <c r="BI21" i="1" s="1"/>
  <c r="BK21" i="1" s="1"/>
  <c r="I22" i="1" l="1"/>
  <c r="K22" i="1" s="1"/>
  <c r="M22" i="1" s="1"/>
  <c r="O22" i="1" s="1"/>
  <c r="Q22" i="1" s="1"/>
  <c r="S22" i="1" s="1"/>
  <c r="U22" i="1" s="1"/>
  <c r="W22" i="1" s="1"/>
  <c r="Y22" i="1" s="1"/>
  <c r="AA22" i="1" s="1"/>
  <c r="AC22" i="1" s="1"/>
  <c r="AE22" i="1" s="1"/>
  <c r="AG22" i="1" s="1"/>
  <c r="AI22" i="1" s="1"/>
  <c r="AK22" i="1" s="1"/>
  <c r="AM22" i="1" s="1"/>
  <c r="AO22" i="1" s="1"/>
  <c r="AQ22" i="1" s="1"/>
  <c r="AS22" i="1" s="1"/>
  <c r="AU22" i="1" s="1"/>
  <c r="AW22" i="1" s="1"/>
  <c r="AY22" i="1" s="1"/>
  <c r="BA22" i="1" s="1"/>
  <c r="BC22" i="1" s="1"/>
  <c r="BE22" i="1" s="1"/>
  <c r="BG22" i="1" s="1"/>
  <c r="BI22" i="1" s="1"/>
  <c r="BK22" i="1" s="1"/>
  <c r="J22" i="1" l="1"/>
  <c r="L22" i="1" s="1"/>
  <c r="N22" i="1" s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AL22" i="1" s="1"/>
  <c r="AN22" i="1" s="1"/>
  <c r="AP22" i="1" s="1"/>
  <c r="AR22" i="1" s="1"/>
  <c r="AT22" i="1" s="1"/>
  <c r="AV22" i="1" s="1"/>
  <c r="AX22" i="1" s="1"/>
  <c r="AZ22" i="1" s="1"/>
  <c r="BB22" i="1" s="1"/>
  <c r="BD22" i="1" s="1"/>
  <c r="BF22" i="1" s="1"/>
  <c r="BH22" i="1" s="1"/>
  <c r="BJ22" i="1" s="1"/>
</calcChain>
</file>

<file path=xl/sharedStrings.xml><?xml version="1.0" encoding="utf-8"?>
<sst xmlns="http://schemas.openxmlformats.org/spreadsheetml/2006/main" count="68" uniqueCount="29">
  <si>
    <t>#</t>
  </si>
  <si>
    <t>Sl. No</t>
  </si>
  <si>
    <t>Public Holidays</t>
  </si>
  <si>
    <t>Date</t>
  </si>
  <si>
    <t>Test</t>
  </si>
  <si>
    <t>Effort
(days)</t>
  </si>
  <si>
    <t>Analysis</t>
  </si>
  <si>
    <t>Pre</t>
  </si>
  <si>
    <t>FTE</t>
  </si>
  <si>
    <t xml:space="preserve">Start </t>
  </si>
  <si>
    <t>Resource Types</t>
  </si>
  <si>
    <t>Resource 
Type</t>
  </si>
  <si>
    <t>Task 
Name</t>
  </si>
  <si>
    <t>Java</t>
  </si>
  <si>
    <t>PHP</t>
  </si>
  <si>
    <t>ERP</t>
  </si>
  <si>
    <t>DB</t>
  </si>
  <si>
    <t>Spring</t>
  </si>
  <si>
    <t>Testing</t>
  </si>
  <si>
    <t>Analyst</t>
  </si>
  <si>
    <t>Development</t>
  </si>
  <si>
    <t>User Acceptance</t>
  </si>
  <si>
    <t>Implementation</t>
  </si>
  <si>
    <t>UAT</t>
  </si>
  <si>
    <t>BRMS</t>
  </si>
  <si>
    <t xml:space="preserve">Production </t>
  </si>
  <si>
    <r>
      <t xml:space="preserve">End
</t>
    </r>
    <r>
      <rPr>
        <b/>
        <sz val="8"/>
        <color rgb="FFFF0000"/>
        <rFont val="Arial"/>
        <family val="2"/>
      </rPr>
      <t>Auto</t>
    </r>
  </si>
  <si>
    <r>
      <t xml:space="preserve">Dur
</t>
    </r>
    <r>
      <rPr>
        <b/>
        <sz val="8"/>
        <color rgb="FFFF0000"/>
        <rFont val="Arial"/>
        <family val="2"/>
      </rPr>
      <t>Auto</t>
    </r>
  </si>
  <si>
    <t>Total Effort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</si>
</sst>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;@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16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16" fontId="2" fillId="3" borderId="1" xfId="0" applyNumberFormat="1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</cellXfs>
  <cellStyles count="1">
    <cellStyle name="Normal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3300"/>
      <color rgb="FFFFFF66"/>
      <color rgb="FFD02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2"/>
  <sheetViews>
    <sheetView tabSelected="1" zoomScaleNormal="100" workbookViewId="0">
      <pane xSplit="9" topLeftCell="J1" activePane="topRight" state="frozen"/>
      <selection pane="topRight" activeCell="C7" sqref="C7"/>
    </sheetView>
  </sheetViews>
  <sheetFormatPr defaultRowHeight="12.75" x14ac:dyDescent="0.2"/>
  <cols>
    <col min="1" max="1" width="3.5703125" style="12" customWidth="1"/>
    <col min="2" max="2" width="13.85546875" style="1" customWidth="1"/>
    <col min="3" max="3" width="15.42578125" style="8" bestFit="1" customWidth="1"/>
    <col min="4" max="4" width="6.140625" style="13" bestFit="1" customWidth="1"/>
    <col min="5" max="5" width="4.42578125" style="3" bestFit="1" customWidth="1"/>
    <col min="6" max="6" width="4.85546875" style="3" bestFit="1" customWidth="1"/>
    <col min="7" max="7" width="3.85546875" style="3" bestFit="1" customWidth="1"/>
    <col min="8" max="8" width="8.5703125" style="3" bestFit="1" customWidth="1"/>
    <col min="9" max="9" width="7.140625" style="3" bestFit="1" customWidth="1"/>
    <col min="10" max="13" width="2.7109375" style="3" customWidth="1"/>
    <col min="14" max="63" width="2.7109375" style="2" customWidth="1"/>
    <col min="64" max="16384" width="9.140625" style="1"/>
  </cols>
  <sheetData>
    <row r="1" spans="1:63" x14ac:dyDescent="0.25">
      <c r="A1" s="30" t="s">
        <v>24</v>
      </c>
      <c r="B1" s="31"/>
      <c r="C1" s="30" t="s">
        <v>28</v>
      </c>
      <c r="D1" s="32"/>
      <c r="E1" s="31"/>
      <c r="F1" s="33">
        <f>SUM(D:D)</f>
        <v>250</v>
      </c>
      <c r="G1" s="34"/>
      <c r="H1" s="30"/>
      <c r="I1" s="32"/>
      <c r="J1" s="19">
        <v>1</v>
      </c>
      <c r="K1" s="19">
        <v>2</v>
      </c>
      <c r="L1" s="19">
        <v>3</v>
      </c>
      <c r="M1" s="19">
        <v>4</v>
      </c>
      <c r="N1" s="19">
        <v>5</v>
      </c>
      <c r="O1" s="19">
        <v>6</v>
      </c>
      <c r="P1" s="19">
        <v>7</v>
      </c>
      <c r="Q1" s="19">
        <v>8</v>
      </c>
      <c r="R1" s="19">
        <v>9</v>
      </c>
      <c r="S1" s="19">
        <v>10</v>
      </c>
      <c r="T1" s="19">
        <v>11</v>
      </c>
      <c r="U1" s="19">
        <v>12</v>
      </c>
      <c r="V1" s="19">
        <v>13</v>
      </c>
      <c r="W1" s="19">
        <v>14</v>
      </c>
      <c r="X1" s="19">
        <v>15</v>
      </c>
      <c r="Y1" s="19">
        <v>16</v>
      </c>
      <c r="Z1" s="19">
        <v>17</v>
      </c>
      <c r="AA1" s="19">
        <v>18</v>
      </c>
      <c r="AB1" s="19">
        <v>19</v>
      </c>
      <c r="AC1" s="19">
        <v>20</v>
      </c>
      <c r="AD1" s="19">
        <v>21</v>
      </c>
      <c r="AE1" s="19">
        <v>22</v>
      </c>
      <c r="AF1" s="19">
        <v>23</v>
      </c>
      <c r="AG1" s="19">
        <v>24</v>
      </c>
      <c r="AH1" s="19">
        <v>25</v>
      </c>
      <c r="AI1" s="19">
        <v>26</v>
      </c>
      <c r="AJ1" s="19">
        <v>27</v>
      </c>
      <c r="AK1" s="19">
        <v>28</v>
      </c>
      <c r="AL1" s="19">
        <v>29</v>
      </c>
      <c r="AM1" s="19">
        <v>30</v>
      </c>
      <c r="AN1" s="19">
        <v>31</v>
      </c>
      <c r="AO1" s="19">
        <v>32</v>
      </c>
      <c r="AP1" s="19">
        <v>33</v>
      </c>
      <c r="AQ1" s="19">
        <v>34</v>
      </c>
      <c r="AR1" s="19">
        <v>35</v>
      </c>
      <c r="AS1" s="19">
        <v>36</v>
      </c>
      <c r="AT1" s="19">
        <v>37</v>
      </c>
      <c r="AU1" s="19">
        <v>38</v>
      </c>
      <c r="AV1" s="19">
        <v>39</v>
      </c>
      <c r="AW1" s="19">
        <v>40</v>
      </c>
      <c r="AX1" s="19">
        <v>41</v>
      </c>
      <c r="AY1" s="19">
        <v>42</v>
      </c>
      <c r="AZ1" s="19">
        <v>43</v>
      </c>
      <c r="BA1" s="19">
        <v>44</v>
      </c>
      <c r="BB1" s="19">
        <v>45</v>
      </c>
      <c r="BC1" s="19">
        <v>46</v>
      </c>
      <c r="BD1" s="19">
        <v>47</v>
      </c>
      <c r="BE1" s="19">
        <v>48</v>
      </c>
      <c r="BF1" s="19">
        <v>49</v>
      </c>
      <c r="BG1" s="19">
        <v>50</v>
      </c>
      <c r="BH1" s="19">
        <v>51</v>
      </c>
      <c r="BI1" s="19">
        <v>52</v>
      </c>
      <c r="BJ1" s="19">
        <v>53</v>
      </c>
      <c r="BK1" s="19">
        <v>54</v>
      </c>
    </row>
    <row r="2" spans="1:63" ht="32.25" x14ac:dyDescent="0.25">
      <c r="A2" s="16" t="s">
        <v>0</v>
      </c>
      <c r="B2" s="16" t="s">
        <v>12</v>
      </c>
      <c r="C2" s="16" t="s">
        <v>11</v>
      </c>
      <c r="D2" s="16" t="s">
        <v>5</v>
      </c>
      <c r="E2" s="28" t="s">
        <v>8</v>
      </c>
      <c r="F2" s="16" t="s">
        <v>27</v>
      </c>
      <c r="G2" s="26" t="s">
        <v>7</v>
      </c>
      <c r="H2" s="26" t="s">
        <v>9</v>
      </c>
      <c r="I2" s="27" t="s">
        <v>26</v>
      </c>
      <c r="J2" s="17">
        <f>H3</f>
        <v>42457</v>
      </c>
      <c r="K2" s="17">
        <f>J2+7</f>
        <v>42464</v>
      </c>
      <c r="L2" s="17">
        <f t="shared" ref="L2:AC2" si="0">K2+7</f>
        <v>42471</v>
      </c>
      <c r="M2" s="17">
        <f t="shared" si="0"/>
        <v>42478</v>
      </c>
      <c r="N2" s="17">
        <f t="shared" si="0"/>
        <v>42485</v>
      </c>
      <c r="O2" s="17">
        <f t="shared" si="0"/>
        <v>42492</v>
      </c>
      <c r="P2" s="17">
        <f t="shared" si="0"/>
        <v>42499</v>
      </c>
      <c r="Q2" s="17">
        <f t="shared" si="0"/>
        <v>42506</v>
      </c>
      <c r="R2" s="17">
        <f t="shared" si="0"/>
        <v>42513</v>
      </c>
      <c r="S2" s="17">
        <f t="shared" si="0"/>
        <v>42520</v>
      </c>
      <c r="T2" s="17">
        <f t="shared" si="0"/>
        <v>42527</v>
      </c>
      <c r="U2" s="17">
        <f t="shared" si="0"/>
        <v>42534</v>
      </c>
      <c r="V2" s="17">
        <f t="shared" si="0"/>
        <v>42541</v>
      </c>
      <c r="W2" s="17">
        <f t="shared" si="0"/>
        <v>42548</v>
      </c>
      <c r="X2" s="9">
        <f t="shared" si="0"/>
        <v>42555</v>
      </c>
      <c r="Y2" s="9">
        <f t="shared" si="0"/>
        <v>42562</v>
      </c>
      <c r="Z2" s="9">
        <f t="shared" si="0"/>
        <v>42569</v>
      </c>
      <c r="AA2" s="9">
        <f t="shared" si="0"/>
        <v>42576</v>
      </c>
      <c r="AB2" s="9">
        <f t="shared" si="0"/>
        <v>42583</v>
      </c>
      <c r="AC2" s="9">
        <f t="shared" si="0"/>
        <v>42590</v>
      </c>
      <c r="AD2" s="9">
        <f t="shared" ref="AD2:BK2" si="1">AC2+7</f>
        <v>42597</v>
      </c>
      <c r="AE2" s="9">
        <f t="shared" si="1"/>
        <v>42604</v>
      </c>
      <c r="AF2" s="9">
        <f t="shared" si="1"/>
        <v>42611</v>
      </c>
      <c r="AG2" s="9">
        <f t="shared" si="1"/>
        <v>42618</v>
      </c>
      <c r="AH2" s="9">
        <f t="shared" si="1"/>
        <v>42625</v>
      </c>
      <c r="AI2" s="9">
        <f t="shared" si="1"/>
        <v>42632</v>
      </c>
      <c r="AJ2" s="9">
        <f t="shared" si="1"/>
        <v>42639</v>
      </c>
      <c r="AK2" s="9">
        <f t="shared" si="1"/>
        <v>42646</v>
      </c>
      <c r="AL2" s="9">
        <f t="shared" si="1"/>
        <v>42653</v>
      </c>
      <c r="AM2" s="9">
        <f t="shared" si="1"/>
        <v>42660</v>
      </c>
      <c r="AN2" s="9">
        <f t="shared" si="1"/>
        <v>42667</v>
      </c>
      <c r="AO2" s="9">
        <f t="shared" si="1"/>
        <v>42674</v>
      </c>
      <c r="AP2" s="9">
        <f t="shared" si="1"/>
        <v>42681</v>
      </c>
      <c r="AQ2" s="9">
        <f t="shared" si="1"/>
        <v>42688</v>
      </c>
      <c r="AR2" s="9">
        <f t="shared" si="1"/>
        <v>42695</v>
      </c>
      <c r="AS2" s="9">
        <f t="shared" si="1"/>
        <v>42702</v>
      </c>
      <c r="AT2" s="9">
        <f t="shared" si="1"/>
        <v>42709</v>
      </c>
      <c r="AU2" s="9">
        <f t="shared" si="1"/>
        <v>42716</v>
      </c>
      <c r="AV2" s="9">
        <f t="shared" si="1"/>
        <v>42723</v>
      </c>
      <c r="AW2" s="9">
        <f t="shared" si="1"/>
        <v>42730</v>
      </c>
      <c r="AX2" s="9">
        <f t="shared" si="1"/>
        <v>42737</v>
      </c>
      <c r="AY2" s="9">
        <f t="shared" si="1"/>
        <v>42744</v>
      </c>
      <c r="AZ2" s="9">
        <f t="shared" si="1"/>
        <v>42751</v>
      </c>
      <c r="BA2" s="9">
        <f t="shared" si="1"/>
        <v>42758</v>
      </c>
      <c r="BB2" s="9">
        <f t="shared" si="1"/>
        <v>42765</v>
      </c>
      <c r="BC2" s="9">
        <f t="shared" si="1"/>
        <v>42772</v>
      </c>
      <c r="BD2" s="9">
        <f t="shared" si="1"/>
        <v>42779</v>
      </c>
      <c r="BE2" s="9">
        <f t="shared" si="1"/>
        <v>42786</v>
      </c>
      <c r="BF2" s="9">
        <f t="shared" si="1"/>
        <v>42793</v>
      </c>
      <c r="BG2" s="9">
        <f t="shared" si="1"/>
        <v>42800</v>
      </c>
      <c r="BH2" s="9">
        <f t="shared" si="1"/>
        <v>42807</v>
      </c>
      <c r="BI2" s="9">
        <f t="shared" si="1"/>
        <v>42814</v>
      </c>
      <c r="BJ2" s="9">
        <f t="shared" si="1"/>
        <v>42821</v>
      </c>
      <c r="BK2" s="9">
        <f t="shared" si="1"/>
        <v>42828</v>
      </c>
    </row>
    <row r="3" spans="1:63" x14ac:dyDescent="0.25">
      <c r="A3" s="14">
        <v>1</v>
      </c>
      <c r="B3" s="10" t="s">
        <v>6</v>
      </c>
      <c r="C3" s="11" t="s">
        <v>19</v>
      </c>
      <c r="D3" s="11">
        <v>40</v>
      </c>
      <c r="E3" s="11">
        <v>2</v>
      </c>
      <c r="F3" s="11">
        <f>IF($E3="","",ROUND(D3/E3,0))</f>
        <v>20</v>
      </c>
      <c r="G3" s="18"/>
      <c r="H3" s="15">
        <v>42457</v>
      </c>
      <c r="I3" s="29">
        <f>IF(H3="","",WORKDAY(H3,F3,Data!F2:F21)-1)</f>
        <v>42484</v>
      </c>
      <c r="J3" s="20" t="str">
        <f t="shared" ref="J3:J22" si="2">IF(H3="","", IF(AND(J$2&gt;=$H3,J$2&lt;=$I3),"."," "))</f>
        <v>.</v>
      </c>
      <c r="K3" s="20" t="str">
        <f t="shared" ref="K3:K22" si="3">IF(I3="","", IF(AND(K$2&gt;=$H3,K$2&lt;=$I3),"."," "))</f>
        <v>.</v>
      </c>
      <c r="L3" s="20" t="str">
        <f t="shared" ref="L3" si="4">IF(J3="","", IF(AND(L$2&gt;=$H3,L$2&lt;=$I3),"."," "))</f>
        <v>.</v>
      </c>
      <c r="M3" s="20" t="str">
        <f t="shared" ref="M3" si="5">IF(K3="","", IF(AND(M$2&gt;=$H3,M$2&lt;=$I3),"."," "))</f>
        <v>.</v>
      </c>
      <c r="N3" s="20" t="str">
        <f t="shared" ref="N3" si="6">IF(L3="","", IF(AND(N$2&gt;=$H3,N$2&lt;=$I3),"."," "))</f>
        <v xml:space="preserve"> </v>
      </c>
      <c r="O3" s="20" t="str">
        <f t="shared" ref="O3" si="7">IF(M3="","", IF(AND(O$2&gt;=$H3,O$2&lt;=$I3),"."," "))</f>
        <v xml:space="preserve"> </v>
      </c>
      <c r="P3" s="20" t="str">
        <f t="shared" ref="P3" si="8">IF(N3="","", IF(AND(P$2&gt;=$H3,P$2&lt;=$I3),"."," "))</f>
        <v xml:space="preserve"> </v>
      </c>
      <c r="Q3" s="20" t="str">
        <f t="shared" ref="Q3" si="9">IF(O3="","", IF(AND(Q$2&gt;=$H3,Q$2&lt;=$I3),"."," "))</f>
        <v xml:space="preserve"> </v>
      </c>
      <c r="R3" s="20" t="str">
        <f t="shared" ref="R3" si="10">IF(P3="","", IF(AND(R$2&gt;=$H3,R$2&lt;=$I3),"."," "))</f>
        <v xml:space="preserve"> </v>
      </c>
      <c r="S3" s="20" t="str">
        <f t="shared" ref="S3" si="11">IF(Q3="","", IF(AND(S$2&gt;=$H3,S$2&lt;=$I3),"."," "))</f>
        <v xml:space="preserve"> </v>
      </c>
      <c r="T3" s="20" t="str">
        <f t="shared" ref="T3" si="12">IF(R3="","", IF(AND(T$2&gt;=$H3,T$2&lt;=$I3),"."," "))</f>
        <v xml:space="preserve"> </v>
      </c>
      <c r="U3" s="20" t="str">
        <f t="shared" ref="U3" si="13">IF(S3="","", IF(AND(U$2&gt;=$H3,U$2&lt;=$I3),"."," "))</f>
        <v xml:space="preserve"> </v>
      </c>
      <c r="V3" s="20" t="str">
        <f t="shared" ref="V3" si="14">IF(T3="","", IF(AND(V$2&gt;=$H3,V$2&lt;=$I3),"."," "))</f>
        <v xml:space="preserve"> </v>
      </c>
      <c r="W3" s="20" t="str">
        <f t="shared" ref="W3" si="15">IF(U3="","", IF(AND(W$2&gt;=$H3,W$2&lt;=$I3),"."," "))</f>
        <v xml:space="preserve"> </v>
      </c>
      <c r="X3" s="20" t="str">
        <f t="shared" ref="X3" si="16">IF(V3="","", IF(AND(X$2&gt;=$H3,X$2&lt;=$I3),"."," "))</f>
        <v xml:space="preserve"> </v>
      </c>
      <c r="Y3" s="20" t="str">
        <f t="shared" ref="Y3" si="17">IF(W3="","", IF(AND(Y$2&gt;=$H3,Y$2&lt;=$I3),"."," "))</f>
        <v xml:space="preserve"> </v>
      </c>
      <c r="Z3" s="20" t="str">
        <f t="shared" ref="Z3" si="18">IF(X3="","", IF(AND(Z$2&gt;=$H3,Z$2&lt;=$I3),"."," "))</f>
        <v xml:space="preserve"> </v>
      </c>
      <c r="AA3" s="20" t="str">
        <f t="shared" ref="AA3" si="19">IF(Y3="","", IF(AND(AA$2&gt;=$H3,AA$2&lt;=$I3),"."," "))</f>
        <v xml:space="preserve"> </v>
      </c>
      <c r="AB3" s="20" t="str">
        <f t="shared" ref="AB3" si="20">IF(Z3="","", IF(AND(AB$2&gt;=$H3,AB$2&lt;=$I3),"."," "))</f>
        <v xml:space="preserve"> </v>
      </c>
      <c r="AC3" s="20" t="str">
        <f t="shared" ref="AC3" si="21">IF(AA3="","", IF(AND(AC$2&gt;=$H3,AC$2&lt;=$I3),"."," "))</f>
        <v xml:space="preserve"> </v>
      </c>
      <c r="AD3" s="20" t="str">
        <f t="shared" ref="AD3" si="22">IF(AB3="","", IF(AND(AD$2&gt;=$H3,AD$2&lt;=$I3),"."," "))</f>
        <v xml:space="preserve"> </v>
      </c>
      <c r="AE3" s="20" t="str">
        <f t="shared" ref="AE3" si="23">IF(AC3="","", IF(AND(AE$2&gt;=$H3,AE$2&lt;=$I3),"."," "))</f>
        <v xml:space="preserve"> </v>
      </c>
      <c r="AF3" s="20" t="str">
        <f t="shared" ref="AF3" si="24">IF(AD3="","", IF(AND(AF$2&gt;=$H3,AF$2&lt;=$I3),"."," "))</f>
        <v xml:space="preserve"> </v>
      </c>
      <c r="AG3" s="20" t="str">
        <f t="shared" ref="AG3" si="25">IF(AE3="","", IF(AND(AG$2&gt;=$H3,AG$2&lt;=$I3),"."," "))</f>
        <v xml:space="preserve"> </v>
      </c>
      <c r="AH3" s="20" t="str">
        <f t="shared" ref="AH3" si="26">IF(AF3="","", IF(AND(AH$2&gt;=$H3,AH$2&lt;=$I3),"."," "))</f>
        <v xml:space="preserve"> </v>
      </c>
      <c r="AI3" s="20" t="str">
        <f t="shared" ref="AI3" si="27">IF(AG3="","", IF(AND(AI$2&gt;=$H3,AI$2&lt;=$I3),"."," "))</f>
        <v xml:space="preserve"> </v>
      </c>
      <c r="AJ3" s="20" t="str">
        <f t="shared" ref="AJ3" si="28">IF(AH3="","", IF(AND(AJ$2&gt;=$H3,AJ$2&lt;=$I3),"."," "))</f>
        <v xml:space="preserve"> </v>
      </c>
      <c r="AK3" s="20" t="str">
        <f t="shared" ref="AK3" si="29">IF(AI3="","", IF(AND(AK$2&gt;=$H3,AK$2&lt;=$I3),"."," "))</f>
        <v xml:space="preserve"> </v>
      </c>
      <c r="AL3" s="20" t="str">
        <f t="shared" ref="AL3" si="30">IF(AJ3="","", IF(AND(AL$2&gt;=$H3,AL$2&lt;=$I3),"."," "))</f>
        <v xml:space="preserve"> </v>
      </c>
      <c r="AM3" s="20" t="str">
        <f t="shared" ref="AM3" si="31">IF(AK3="","", IF(AND(AM$2&gt;=$H3,AM$2&lt;=$I3),"."," "))</f>
        <v xml:space="preserve"> </v>
      </c>
      <c r="AN3" s="20" t="str">
        <f t="shared" ref="AN3" si="32">IF(AL3="","", IF(AND(AN$2&gt;=$H3,AN$2&lt;=$I3),"."," "))</f>
        <v xml:space="preserve"> </v>
      </c>
      <c r="AO3" s="20" t="str">
        <f t="shared" ref="AO3" si="33">IF(AM3="","", IF(AND(AO$2&gt;=$H3,AO$2&lt;=$I3),"."," "))</f>
        <v xml:space="preserve"> </v>
      </c>
      <c r="AP3" s="20" t="str">
        <f t="shared" ref="AP3" si="34">IF(AN3="","", IF(AND(AP$2&gt;=$H3,AP$2&lt;=$I3),"."," "))</f>
        <v xml:space="preserve"> </v>
      </c>
      <c r="AQ3" s="20" t="str">
        <f t="shared" ref="AQ3" si="35">IF(AO3="","", IF(AND(AQ$2&gt;=$H3,AQ$2&lt;=$I3),"."," "))</f>
        <v xml:space="preserve"> </v>
      </c>
      <c r="AR3" s="20" t="str">
        <f t="shared" ref="AR3" si="36">IF(AP3="","", IF(AND(AR$2&gt;=$H3,AR$2&lt;=$I3),"."," "))</f>
        <v xml:space="preserve"> </v>
      </c>
      <c r="AS3" s="20" t="str">
        <f t="shared" ref="AS3" si="37">IF(AQ3="","", IF(AND(AS$2&gt;=$H3,AS$2&lt;=$I3),"."," "))</f>
        <v xml:space="preserve"> </v>
      </c>
      <c r="AT3" s="20" t="str">
        <f t="shared" ref="AT3" si="38">IF(AR3="","", IF(AND(AT$2&gt;=$H3,AT$2&lt;=$I3),"."," "))</f>
        <v xml:space="preserve"> </v>
      </c>
      <c r="AU3" s="20" t="str">
        <f t="shared" ref="AU3" si="39">IF(AS3="","", IF(AND(AU$2&gt;=$H3,AU$2&lt;=$I3),"."," "))</f>
        <v xml:space="preserve"> </v>
      </c>
      <c r="AV3" s="20" t="str">
        <f t="shared" ref="AV3" si="40">IF(AT3="","", IF(AND(AV$2&gt;=$H3,AV$2&lt;=$I3),"."," "))</f>
        <v xml:space="preserve"> </v>
      </c>
      <c r="AW3" s="20" t="str">
        <f t="shared" ref="AW3" si="41">IF(AU3="","", IF(AND(AW$2&gt;=$H3,AW$2&lt;=$I3),"."," "))</f>
        <v xml:space="preserve"> </v>
      </c>
      <c r="AX3" s="20" t="str">
        <f t="shared" ref="AX3" si="42">IF(AV3="","", IF(AND(AX$2&gt;=$H3,AX$2&lt;=$I3),"."," "))</f>
        <v xml:space="preserve"> </v>
      </c>
      <c r="AY3" s="20" t="str">
        <f t="shared" ref="AY3" si="43">IF(AW3="","", IF(AND(AY$2&gt;=$H3,AY$2&lt;=$I3),"."," "))</f>
        <v xml:space="preserve"> </v>
      </c>
      <c r="AZ3" s="20" t="str">
        <f t="shared" ref="AZ3" si="44">IF(AX3="","", IF(AND(AZ$2&gt;=$H3,AZ$2&lt;=$I3),"."," "))</f>
        <v xml:space="preserve"> </v>
      </c>
      <c r="BA3" s="20" t="str">
        <f t="shared" ref="BA3" si="45">IF(AY3="","", IF(AND(BA$2&gt;=$H3,BA$2&lt;=$I3),"."," "))</f>
        <v xml:space="preserve"> </v>
      </c>
      <c r="BB3" s="20" t="str">
        <f t="shared" ref="BB3" si="46">IF(AZ3="","", IF(AND(BB$2&gt;=$H3,BB$2&lt;=$I3),"."," "))</f>
        <v xml:space="preserve"> </v>
      </c>
      <c r="BC3" s="20" t="str">
        <f t="shared" ref="BC3" si="47">IF(BA3="","", IF(AND(BC$2&gt;=$H3,BC$2&lt;=$I3),"."," "))</f>
        <v xml:space="preserve"> </v>
      </c>
      <c r="BD3" s="20" t="str">
        <f t="shared" ref="BD3" si="48">IF(BB3="","", IF(AND(BD$2&gt;=$H3,BD$2&lt;=$I3),"."," "))</f>
        <v xml:space="preserve"> </v>
      </c>
      <c r="BE3" s="20" t="str">
        <f t="shared" ref="BE3" si="49">IF(BC3="","", IF(AND(BE$2&gt;=$H3,BE$2&lt;=$I3),"."," "))</f>
        <v xml:space="preserve"> </v>
      </c>
      <c r="BF3" s="20" t="str">
        <f t="shared" ref="BF3" si="50">IF(BD3="","", IF(AND(BF$2&gt;=$H3,BF$2&lt;=$I3),"."," "))</f>
        <v xml:space="preserve"> </v>
      </c>
      <c r="BG3" s="20" t="str">
        <f t="shared" ref="BG3" si="51">IF(BE3="","", IF(AND(BG$2&gt;=$H3,BG$2&lt;=$I3),"."," "))</f>
        <v xml:space="preserve"> </v>
      </c>
      <c r="BH3" s="20" t="str">
        <f t="shared" ref="BH3" si="52">IF(BF3="","", IF(AND(BH$2&gt;=$H3,BH$2&lt;=$I3),"."," "))</f>
        <v xml:space="preserve"> </v>
      </c>
      <c r="BI3" s="20" t="str">
        <f t="shared" ref="BI3" si="53">IF(BG3="","", IF(AND(BI$2&gt;=$H3,BI$2&lt;=$I3),"."," "))</f>
        <v xml:space="preserve"> </v>
      </c>
      <c r="BJ3" s="20" t="str">
        <f t="shared" ref="BJ3" si="54">IF(BH3="","", IF(AND(BJ$2&gt;=$H3,BJ$2&lt;=$I3),"."," "))</f>
        <v xml:space="preserve"> </v>
      </c>
      <c r="BK3" s="21" t="str">
        <f t="shared" ref="BK3" si="55">IF(BI3="","", IF(AND(BK$2&gt;=$H3,BK$2&lt;=$I3),"."," "))</f>
        <v xml:space="preserve"> </v>
      </c>
    </row>
    <row r="4" spans="1:63" x14ac:dyDescent="0.25">
      <c r="A4" s="14">
        <v>2</v>
      </c>
      <c r="B4" s="10" t="s">
        <v>6</v>
      </c>
      <c r="C4" s="11" t="s">
        <v>19</v>
      </c>
      <c r="D4" s="11">
        <v>45</v>
      </c>
      <c r="E4" s="11">
        <v>2</v>
      </c>
      <c r="F4" s="11">
        <f t="shared" ref="F4:F22" si="56">IF($E4="","",ROUND(D4/E4,0))</f>
        <v>23</v>
      </c>
      <c r="G4" s="11">
        <v>1</v>
      </c>
      <c r="H4" s="15">
        <f>VLOOKUP(G4,$A$2:$I$210,9) + 1</f>
        <v>42485</v>
      </c>
      <c r="I4" s="29">
        <f>IF(H4="","",WORKDAY(H4,F4,Data!F3:F22)-1)</f>
        <v>42515</v>
      </c>
      <c r="J4" s="22" t="str">
        <f t="shared" si="2"/>
        <v xml:space="preserve"> </v>
      </c>
      <c r="K4" s="22" t="str">
        <f t="shared" si="3"/>
        <v xml:space="preserve"> </v>
      </c>
      <c r="L4" s="22" t="str">
        <f t="shared" ref="L4:L21" si="57">IF(J4="","", IF(AND(L$2&gt;=$H4,L$2&lt;=$I4),"."," "))</f>
        <v xml:space="preserve"> </v>
      </c>
      <c r="M4" s="22" t="str">
        <f t="shared" ref="M4:M21" si="58">IF(K4="","", IF(AND(M$2&gt;=$H4,M$2&lt;=$I4),"."," "))</f>
        <v xml:space="preserve"> </v>
      </c>
      <c r="N4" s="22" t="str">
        <f t="shared" ref="N4:N21" si="59">IF(L4="","", IF(AND(N$2&gt;=$H4,N$2&lt;=$I4),"."," "))</f>
        <v>.</v>
      </c>
      <c r="O4" s="22" t="str">
        <f t="shared" ref="O4:O21" si="60">IF(M4="","", IF(AND(O$2&gt;=$H4,O$2&lt;=$I4),"."," "))</f>
        <v>.</v>
      </c>
      <c r="P4" s="22" t="str">
        <f t="shared" ref="P4:P21" si="61">IF(N4="","", IF(AND(P$2&gt;=$H4,P$2&lt;=$I4),"."," "))</f>
        <v>.</v>
      </c>
      <c r="Q4" s="22" t="str">
        <f t="shared" ref="Q4:Q21" si="62">IF(O4="","", IF(AND(Q$2&gt;=$H4,Q$2&lt;=$I4),"."," "))</f>
        <v>.</v>
      </c>
      <c r="R4" s="22" t="str">
        <f t="shared" ref="R4:R21" si="63">IF(P4="","", IF(AND(R$2&gt;=$H4,R$2&lt;=$I4),"."," "))</f>
        <v>.</v>
      </c>
      <c r="S4" s="22" t="str">
        <f t="shared" ref="S4:S21" si="64">IF(Q4="","", IF(AND(S$2&gt;=$H4,S$2&lt;=$I4),"."," "))</f>
        <v xml:space="preserve"> </v>
      </c>
      <c r="T4" s="22" t="str">
        <f t="shared" ref="T4:T21" si="65">IF(R4="","", IF(AND(T$2&gt;=$H4,T$2&lt;=$I4),"."," "))</f>
        <v xml:space="preserve"> </v>
      </c>
      <c r="U4" s="22" t="str">
        <f t="shared" ref="U4:U21" si="66">IF(S4="","", IF(AND(U$2&gt;=$H4,U$2&lt;=$I4),"."," "))</f>
        <v xml:space="preserve"> </v>
      </c>
      <c r="V4" s="22" t="str">
        <f t="shared" ref="V4:V21" si="67">IF(T4="","", IF(AND(V$2&gt;=$H4,V$2&lt;=$I4),"."," "))</f>
        <v xml:space="preserve"> </v>
      </c>
      <c r="W4" s="22" t="str">
        <f t="shared" ref="W4:W21" si="68">IF(U4="","", IF(AND(W$2&gt;=$H4,W$2&lt;=$I4),"."," "))</f>
        <v xml:space="preserve"> </v>
      </c>
      <c r="X4" s="22" t="str">
        <f t="shared" ref="X4:X21" si="69">IF(V4="","", IF(AND(X$2&gt;=$H4,X$2&lt;=$I4),"."," "))</f>
        <v xml:space="preserve"> </v>
      </c>
      <c r="Y4" s="22" t="str">
        <f t="shared" ref="Y4:Y21" si="70">IF(W4="","", IF(AND(Y$2&gt;=$H4,Y$2&lt;=$I4),"."," "))</f>
        <v xml:space="preserve"> </v>
      </c>
      <c r="Z4" s="22" t="str">
        <f t="shared" ref="Z4:Z21" si="71">IF(X4="","", IF(AND(Z$2&gt;=$H4,Z$2&lt;=$I4),"."," "))</f>
        <v xml:space="preserve"> </v>
      </c>
      <c r="AA4" s="22" t="str">
        <f t="shared" ref="AA4:AA21" si="72">IF(Y4="","", IF(AND(AA$2&gt;=$H4,AA$2&lt;=$I4),"."," "))</f>
        <v xml:space="preserve"> </v>
      </c>
      <c r="AB4" s="22" t="str">
        <f t="shared" ref="AB4:AB21" si="73">IF(Z4="","", IF(AND(AB$2&gt;=$H4,AB$2&lt;=$I4),"."," "))</f>
        <v xml:space="preserve"> </v>
      </c>
      <c r="AC4" s="22" t="str">
        <f t="shared" ref="AC4:AC21" si="74">IF(AA4="","", IF(AND(AC$2&gt;=$H4,AC$2&lt;=$I4),"."," "))</f>
        <v xml:space="preserve"> </v>
      </c>
      <c r="AD4" s="22" t="str">
        <f t="shared" ref="AD4:AD21" si="75">IF(AB4="","", IF(AND(AD$2&gt;=$H4,AD$2&lt;=$I4),"."," "))</f>
        <v xml:space="preserve"> </v>
      </c>
      <c r="AE4" s="22" t="str">
        <f t="shared" ref="AE4:AE21" si="76">IF(AC4="","", IF(AND(AE$2&gt;=$H4,AE$2&lt;=$I4),"."," "))</f>
        <v xml:space="preserve"> </v>
      </c>
      <c r="AF4" s="22" t="str">
        <f t="shared" ref="AF4:AF21" si="77">IF(AD4="","", IF(AND(AF$2&gt;=$H4,AF$2&lt;=$I4),"."," "))</f>
        <v xml:space="preserve"> </v>
      </c>
      <c r="AG4" s="22" t="str">
        <f t="shared" ref="AG4:AG21" si="78">IF(AE4="","", IF(AND(AG$2&gt;=$H4,AG$2&lt;=$I4),"."," "))</f>
        <v xml:space="preserve"> </v>
      </c>
      <c r="AH4" s="22" t="str">
        <f t="shared" ref="AH4:AH21" si="79">IF(AF4="","", IF(AND(AH$2&gt;=$H4,AH$2&lt;=$I4),"."," "))</f>
        <v xml:space="preserve"> </v>
      </c>
      <c r="AI4" s="22" t="str">
        <f t="shared" ref="AI4:AI21" si="80">IF(AG4="","", IF(AND(AI$2&gt;=$H4,AI$2&lt;=$I4),"."," "))</f>
        <v xml:space="preserve"> </v>
      </c>
      <c r="AJ4" s="22" t="str">
        <f t="shared" ref="AJ4:AJ21" si="81">IF(AH4="","", IF(AND(AJ$2&gt;=$H4,AJ$2&lt;=$I4),"."," "))</f>
        <v xml:space="preserve"> </v>
      </c>
      <c r="AK4" s="22" t="str">
        <f t="shared" ref="AK4:AK21" si="82">IF(AI4="","", IF(AND(AK$2&gt;=$H4,AK$2&lt;=$I4),"."," "))</f>
        <v xml:space="preserve"> </v>
      </c>
      <c r="AL4" s="22" t="str">
        <f t="shared" ref="AL4:AL21" si="83">IF(AJ4="","", IF(AND(AL$2&gt;=$H4,AL$2&lt;=$I4),"."," "))</f>
        <v xml:space="preserve"> </v>
      </c>
      <c r="AM4" s="22" t="str">
        <f t="shared" ref="AM4:AM21" si="84">IF(AK4="","", IF(AND(AM$2&gt;=$H4,AM$2&lt;=$I4),"."," "))</f>
        <v xml:space="preserve"> </v>
      </c>
      <c r="AN4" s="22" t="str">
        <f t="shared" ref="AN4:AN21" si="85">IF(AL4="","", IF(AND(AN$2&gt;=$H4,AN$2&lt;=$I4),"."," "))</f>
        <v xml:space="preserve"> </v>
      </c>
      <c r="AO4" s="22" t="str">
        <f t="shared" ref="AO4:AO21" si="86">IF(AM4="","", IF(AND(AO$2&gt;=$H4,AO$2&lt;=$I4),"."," "))</f>
        <v xml:space="preserve"> </v>
      </c>
      <c r="AP4" s="22" t="str">
        <f t="shared" ref="AP4:AP21" si="87">IF(AN4="","", IF(AND(AP$2&gt;=$H4,AP$2&lt;=$I4),"."," "))</f>
        <v xml:space="preserve"> </v>
      </c>
      <c r="AQ4" s="22" t="str">
        <f t="shared" ref="AQ4:AQ21" si="88">IF(AO4="","", IF(AND(AQ$2&gt;=$H4,AQ$2&lt;=$I4),"."," "))</f>
        <v xml:space="preserve"> </v>
      </c>
      <c r="AR4" s="22" t="str">
        <f t="shared" ref="AR4:AR21" si="89">IF(AP4="","", IF(AND(AR$2&gt;=$H4,AR$2&lt;=$I4),"."," "))</f>
        <v xml:space="preserve"> </v>
      </c>
      <c r="AS4" s="22" t="str">
        <f t="shared" ref="AS4:AS21" si="90">IF(AQ4="","", IF(AND(AS$2&gt;=$H4,AS$2&lt;=$I4),"."," "))</f>
        <v xml:space="preserve"> </v>
      </c>
      <c r="AT4" s="22" t="str">
        <f t="shared" ref="AT4:AT21" si="91">IF(AR4="","", IF(AND(AT$2&gt;=$H4,AT$2&lt;=$I4),"."," "))</f>
        <v xml:space="preserve"> </v>
      </c>
      <c r="AU4" s="22" t="str">
        <f t="shared" ref="AU4:AU21" si="92">IF(AS4="","", IF(AND(AU$2&gt;=$H4,AU$2&lt;=$I4),"."," "))</f>
        <v xml:space="preserve"> </v>
      </c>
      <c r="AV4" s="22" t="str">
        <f t="shared" ref="AV4:AV21" si="93">IF(AT4="","", IF(AND(AV$2&gt;=$H4,AV$2&lt;=$I4),"."," "))</f>
        <v xml:space="preserve"> </v>
      </c>
      <c r="AW4" s="22" t="str">
        <f t="shared" ref="AW4:AW21" si="94">IF(AU4="","", IF(AND(AW$2&gt;=$H4,AW$2&lt;=$I4),"."," "))</f>
        <v xml:space="preserve"> </v>
      </c>
      <c r="AX4" s="22" t="str">
        <f t="shared" ref="AX4:AX21" si="95">IF(AV4="","", IF(AND(AX$2&gt;=$H4,AX$2&lt;=$I4),"."," "))</f>
        <v xml:space="preserve"> </v>
      </c>
      <c r="AY4" s="22" t="str">
        <f t="shared" ref="AY4:AY21" si="96">IF(AW4="","", IF(AND(AY$2&gt;=$H4,AY$2&lt;=$I4),"."," "))</f>
        <v xml:space="preserve"> </v>
      </c>
      <c r="AZ4" s="22" t="str">
        <f t="shared" ref="AZ4:AZ21" si="97">IF(AX4="","", IF(AND(AZ$2&gt;=$H4,AZ$2&lt;=$I4),"."," "))</f>
        <v xml:space="preserve"> </v>
      </c>
      <c r="BA4" s="22" t="str">
        <f t="shared" ref="BA4:BA21" si="98">IF(AY4="","", IF(AND(BA$2&gt;=$H4,BA$2&lt;=$I4),"."," "))</f>
        <v xml:space="preserve"> </v>
      </c>
      <c r="BB4" s="22" t="str">
        <f t="shared" ref="BB4:BB21" si="99">IF(AZ4="","", IF(AND(BB$2&gt;=$H4,BB$2&lt;=$I4),"."," "))</f>
        <v xml:space="preserve"> </v>
      </c>
      <c r="BC4" s="22" t="str">
        <f t="shared" ref="BC4:BC21" si="100">IF(BA4="","", IF(AND(BC$2&gt;=$H4,BC$2&lt;=$I4),"."," "))</f>
        <v xml:space="preserve"> </v>
      </c>
      <c r="BD4" s="22" t="str">
        <f t="shared" ref="BD4:BD21" si="101">IF(BB4="","", IF(AND(BD$2&gt;=$H4,BD$2&lt;=$I4),"."," "))</f>
        <v xml:space="preserve"> </v>
      </c>
      <c r="BE4" s="22" t="str">
        <f t="shared" ref="BE4:BE21" si="102">IF(BC4="","", IF(AND(BE$2&gt;=$H4,BE$2&lt;=$I4),"."," "))</f>
        <v xml:space="preserve"> </v>
      </c>
      <c r="BF4" s="22" t="str">
        <f t="shared" ref="BF4:BF21" si="103">IF(BD4="","", IF(AND(BF$2&gt;=$H4,BF$2&lt;=$I4),"."," "))</f>
        <v xml:space="preserve"> </v>
      </c>
      <c r="BG4" s="22" t="str">
        <f t="shared" ref="BG4:BG21" si="104">IF(BE4="","", IF(AND(BG$2&gt;=$H4,BG$2&lt;=$I4),"."," "))</f>
        <v xml:space="preserve"> </v>
      </c>
      <c r="BH4" s="22" t="str">
        <f t="shared" ref="BH4:BH21" si="105">IF(BF4="","", IF(AND(BH$2&gt;=$H4,BH$2&lt;=$I4),"."," "))</f>
        <v xml:space="preserve"> </v>
      </c>
      <c r="BI4" s="22" t="str">
        <f t="shared" ref="BI4:BI21" si="106">IF(BG4="","", IF(AND(BI$2&gt;=$H4,BI$2&lt;=$I4),"."," "))</f>
        <v xml:space="preserve"> </v>
      </c>
      <c r="BJ4" s="22" t="str">
        <f t="shared" ref="BJ4:BJ21" si="107">IF(BH4="","", IF(AND(BJ$2&gt;=$H4,BJ$2&lt;=$I4),"."," "))</f>
        <v xml:space="preserve"> </v>
      </c>
      <c r="BK4" s="23" t="str">
        <f t="shared" ref="BK4:BK21" si="108">IF(BI4="","", IF(AND(BK$2&gt;=$H4,BK$2&lt;=$I4),"."," "))</f>
        <v xml:space="preserve"> </v>
      </c>
    </row>
    <row r="5" spans="1:63" x14ac:dyDescent="0.25">
      <c r="A5" s="14">
        <v>3</v>
      </c>
      <c r="B5" s="10" t="s">
        <v>6</v>
      </c>
      <c r="C5" s="11" t="s">
        <v>19</v>
      </c>
      <c r="D5" s="11">
        <v>10</v>
      </c>
      <c r="E5" s="11">
        <v>1</v>
      </c>
      <c r="F5" s="11">
        <f t="shared" si="56"/>
        <v>10</v>
      </c>
      <c r="G5" s="11">
        <v>2</v>
      </c>
      <c r="H5" s="15">
        <f>VLOOKUP(G5,$A$2:$I$210,9) + 1</f>
        <v>42516</v>
      </c>
      <c r="I5" s="29">
        <f>IF(H5="","",WORKDAY(H5,F5,Data!F4:F23)-1)</f>
        <v>42529</v>
      </c>
      <c r="J5" s="22" t="str">
        <f t="shared" si="2"/>
        <v xml:space="preserve"> </v>
      </c>
      <c r="K5" s="22" t="str">
        <f t="shared" si="3"/>
        <v xml:space="preserve"> </v>
      </c>
      <c r="L5" s="22" t="str">
        <f t="shared" si="57"/>
        <v xml:space="preserve"> </v>
      </c>
      <c r="M5" s="22" t="str">
        <f t="shared" si="58"/>
        <v xml:space="preserve"> </v>
      </c>
      <c r="N5" s="22" t="str">
        <f t="shared" si="59"/>
        <v xml:space="preserve"> </v>
      </c>
      <c r="O5" s="22" t="str">
        <f t="shared" si="60"/>
        <v xml:space="preserve"> </v>
      </c>
      <c r="P5" s="22" t="str">
        <f t="shared" si="61"/>
        <v xml:space="preserve"> </v>
      </c>
      <c r="Q5" s="22" t="str">
        <f t="shared" si="62"/>
        <v xml:space="preserve"> </v>
      </c>
      <c r="R5" s="22" t="str">
        <f t="shared" si="63"/>
        <v xml:space="preserve"> </v>
      </c>
      <c r="S5" s="22" t="str">
        <f t="shared" si="64"/>
        <v>.</v>
      </c>
      <c r="T5" s="22" t="str">
        <f t="shared" si="65"/>
        <v>.</v>
      </c>
      <c r="U5" s="22" t="str">
        <f t="shared" si="66"/>
        <v xml:space="preserve"> </v>
      </c>
      <c r="V5" s="22" t="str">
        <f t="shared" si="67"/>
        <v xml:space="preserve"> </v>
      </c>
      <c r="W5" s="22" t="str">
        <f t="shared" si="68"/>
        <v xml:space="preserve"> </v>
      </c>
      <c r="X5" s="22" t="str">
        <f t="shared" si="69"/>
        <v xml:space="preserve"> </v>
      </c>
      <c r="Y5" s="22" t="str">
        <f t="shared" si="70"/>
        <v xml:space="preserve"> </v>
      </c>
      <c r="Z5" s="22" t="str">
        <f t="shared" si="71"/>
        <v xml:space="preserve"> </v>
      </c>
      <c r="AA5" s="22" t="str">
        <f t="shared" si="72"/>
        <v xml:space="preserve"> </v>
      </c>
      <c r="AB5" s="22" t="str">
        <f t="shared" si="73"/>
        <v xml:space="preserve"> </v>
      </c>
      <c r="AC5" s="22" t="str">
        <f t="shared" si="74"/>
        <v xml:space="preserve"> </v>
      </c>
      <c r="AD5" s="22" t="str">
        <f t="shared" si="75"/>
        <v xml:space="preserve"> </v>
      </c>
      <c r="AE5" s="22" t="str">
        <f t="shared" si="76"/>
        <v xml:space="preserve"> </v>
      </c>
      <c r="AF5" s="22" t="str">
        <f t="shared" si="77"/>
        <v xml:space="preserve"> </v>
      </c>
      <c r="AG5" s="22" t="str">
        <f t="shared" si="78"/>
        <v xml:space="preserve"> </v>
      </c>
      <c r="AH5" s="22" t="str">
        <f t="shared" si="79"/>
        <v xml:space="preserve"> </v>
      </c>
      <c r="AI5" s="22" t="str">
        <f t="shared" si="80"/>
        <v xml:space="preserve"> </v>
      </c>
      <c r="AJ5" s="22" t="str">
        <f t="shared" si="81"/>
        <v xml:space="preserve"> </v>
      </c>
      <c r="AK5" s="22" t="str">
        <f t="shared" si="82"/>
        <v xml:space="preserve"> </v>
      </c>
      <c r="AL5" s="22" t="str">
        <f t="shared" si="83"/>
        <v xml:space="preserve"> </v>
      </c>
      <c r="AM5" s="22" t="str">
        <f t="shared" si="84"/>
        <v xml:space="preserve"> </v>
      </c>
      <c r="AN5" s="22" t="str">
        <f t="shared" si="85"/>
        <v xml:space="preserve"> </v>
      </c>
      <c r="AO5" s="22" t="str">
        <f t="shared" si="86"/>
        <v xml:space="preserve"> </v>
      </c>
      <c r="AP5" s="22" t="str">
        <f t="shared" si="87"/>
        <v xml:space="preserve"> </v>
      </c>
      <c r="AQ5" s="22" t="str">
        <f t="shared" si="88"/>
        <v xml:space="preserve"> </v>
      </c>
      <c r="AR5" s="22" t="str">
        <f t="shared" si="89"/>
        <v xml:space="preserve"> </v>
      </c>
      <c r="AS5" s="22" t="str">
        <f t="shared" si="90"/>
        <v xml:space="preserve"> </v>
      </c>
      <c r="AT5" s="22" t="str">
        <f t="shared" si="91"/>
        <v xml:space="preserve"> </v>
      </c>
      <c r="AU5" s="22" t="str">
        <f t="shared" si="92"/>
        <v xml:space="preserve"> </v>
      </c>
      <c r="AV5" s="22" t="str">
        <f t="shared" si="93"/>
        <v xml:space="preserve"> </v>
      </c>
      <c r="AW5" s="22" t="str">
        <f t="shared" si="94"/>
        <v xml:space="preserve"> </v>
      </c>
      <c r="AX5" s="22" t="str">
        <f t="shared" si="95"/>
        <v xml:space="preserve"> </v>
      </c>
      <c r="AY5" s="22" t="str">
        <f t="shared" si="96"/>
        <v xml:space="preserve"> </v>
      </c>
      <c r="AZ5" s="22" t="str">
        <f t="shared" si="97"/>
        <v xml:space="preserve"> </v>
      </c>
      <c r="BA5" s="22" t="str">
        <f t="shared" si="98"/>
        <v xml:space="preserve"> </v>
      </c>
      <c r="BB5" s="22" t="str">
        <f t="shared" si="99"/>
        <v xml:space="preserve"> </v>
      </c>
      <c r="BC5" s="22" t="str">
        <f t="shared" si="100"/>
        <v xml:space="preserve"> </v>
      </c>
      <c r="BD5" s="22" t="str">
        <f t="shared" si="101"/>
        <v xml:space="preserve"> </v>
      </c>
      <c r="BE5" s="22" t="str">
        <f t="shared" si="102"/>
        <v xml:space="preserve"> </v>
      </c>
      <c r="BF5" s="22" t="str">
        <f t="shared" si="103"/>
        <v xml:space="preserve"> </v>
      </c>
      <c r="BG5" s="22" t="str">
        <f t="shared" si="104"/>
        <v xml:space="preserve"> </v>
      </c>
      <c r="BH5" s="22" t="str">
        <f t="shared" si="105"/>
        <v xml:space="preserve"> </v>
      </c>
      <c r="BI5" s="22" t="str">
        <f t="shared" si="106"/>
        <v xml:space="preserve"> </v>
      </c>
      <c r="BJ5" s="22" t="str">
        <f t="shared" si="107"/>
        <v xml:space="preserve"> </v>
      </c>
      <c r="BK5" s="23" t="str">
        <f t="shared" si="108"/>
        <v xml:space="preserve"> </v>
      </c>
    </row>
    <row r="6" spans="1:63" x14ac:dyDescent="0.25">
      <c r="A6" s="14">
        <v>4</v>
      </c>
      <c r="B6" s="10" t="s">
        <v>6</v>
      </c>
      <c r="C6" s="11" t="s">
        <v>19</v>
      </c>
      <c r="D6" s="11">
        <v>10</v>
      </c>
      <c r="E6" s="11">
        <v>1</v>
      </c>
      <c r="F6" s="11">
        <f t="shared" si="56"/>
        <v>10</v>
      </c>
      <c r="G6" s="11">
        <v>3</v>
      </c>
      <c r="H6" s="15">
        <f>VLOOKUP(G6,$A$2:$I$210,9) + 1</f>
        <v>42530</v>
      </c>
      <c r="I6" s="29">
        <f>IF(H6="","",WORKDAY(H6,F6,Data!F5:F24)-1)</f>
        <v>42543</v>
      </c>
      <c r="J6" s="22" t="str">
        <f t="shared" si="2"/>
        <v xml:space="preserve"> </v>
      </c>
      <c r="K6" s="22" t="str">
        <f t="shared" si="3"/>
        <v xml:space="preserve"> </v>
      </c>
      <c r="L6" s="22" t="str">
        <f t="shared" si="57"/>
        <v xml:space="preserve"> </v>
      </c>
      <c r="M6" s="22" t="str">
        <f t="shared" si="58"/>
        <v xml:space="preserve"> </v>
      </c>
      <c r="N6" s="22" t="str">
        <f t="shared" si="59"/>
        <v xml:space="preserve"> </v>
      </c>
      <c r="O6" s="22" t="str">
        <f t="shared" si="60"/>
        <v xml:space="preserve"> </v>
      </c>
      <c r="P6" s="22" t="str">
        <f t="shared" si="61"/>
        <v xml:space="preserve"> </v>
      </c>
      <c r="Q6" s="22" t="str">
        <f t="shared" si="62"/>
        <v xml:space="preserve"> </v>
      </c>
      <c r="R6" s="22" t="str">
        <f t="shared" si="63"/>
        <v xml:space="preserve"> </v>
      </c>
      <c r="S6" s="22" t="str">
        <f t="shared" si="64"/>
        <v xml:space="preserve"> </v>
      </c>
      <c r="T6" s="22" t="str">
        <f t="shared" si="65"/>
        <v xml:space="preserve"> </v>
      </c>
      <c r="U6" s="22" t="str">
        <f t="shared" si="66"/>
        <v>.</v>
      </c>
      <c r="V6" s="22" t="str">
        <f t="shared" si="67"/>
        <v>.</v>
      </c>
      <c r="W6" s="22" t="str">
        <f t="shared" si="68"/>
        <v xml:space="preserve"> </v>
      </c>
      <c r="X6" s="22" t="str">
        <f t="shared" si="69"/>
        <v xml:space="preserve"> </v>
      </c>
      <c r="Y6" s="22" t="str">
        <f t="shared" si="70"/>
        <v xml:space="preserve"> </v>
      </c>
      <c r="Z6" s="22" t="str">
        <f t="shared" si="71"/>
        <v xml:space="preserve"> </v>
      </c>
      <c r="AA6" s="22" t="str">
        <f t="shared" si="72"/>
        <v xml:space="preserve"> </v>
      </c>
      <c r="AB6" s="22" t="str">
        <f t="shared" si="73"/>
        <v xml:space="preserve"> </v>
      </c>
      <c r="AC6" s="22" t="str">
        <f t="shared" si="74"/>
        <v xml:space="preserve"> </v>
      </c>
      <c r="AD6" s="22" t="str">
        <f t="shared" si="75"/>
        <v xml:space="preserve"> </v>
      </c>
      <c r="AE6" s="22" t="str">
        <f t="shared" si="76"/>
        <v xml:space="preserve"> </v>
      </c>
      <c r="AF6" s="22" t="str">
        <f t="shared" si="77"/>
        <v xml:space="preserve"> </v>
      </c>
      <c r="AG6" s="22" t="str">
        <f t="shared" si="78"/>
        <v xml:space="preserve"> </v>
      </c>
      <c r="AH6" s="22" t="str">
        <f t="shared" si="79"/>
        <v xml:space="preserve"> </v>
      </c>
      <c r="AI6" s="22" t="str">
        <f t="shared" si="80"/>
        <v xml:space="preserve"> </v>
      </c>
      <c r="AJ6" s="22" t="str">
        <f t="shared" si="81"/>
        <v xml:space="preserve"> </v>
      </c>
      <c r="AK6" s="22" t="str">
        <f t="shared" si="82"/>
        <v xml:space="preserve"> </v>
      </c>
      <c r="AL6" s="22" t="str">
        <f t="shared" si="83"/>
        <v xml:space="preserve"> </v>
      </c>
      <c r="AM6" s="22" t="str">
        <f t="shared" si="84"/>
        <v xml:space="preserve"> </v>
      </c>
      <c r="AN6" s="22" t="str">
        <f t="shared" si="85"/>
        <v xml:space="preserve"> </v>
      </c>
      <c r="AO6" s="22" t="str">
        <f t="shared" si="86"/>
        <v xml:space="preserve"> </v>
      </c>
      <c r="AP6" s="22" t="str">
        <f t="shared" si="87"/>
        <v xml:space="preserve"> </v>
      </c>
      <c r="AQ6" s="22" t="str">
        <f t="shared" si="88"/>
        <v xml:space="preserve"> </v>
      </c>
      <c r="AR6" s="22" t="str">
        <f t="shared" si="89"/>
        <v xml:space="preserve"> </v>
      </c>
      <c r="AS6" s="22" t="str">
        <f t="shared" si="90"/>
        <v xml:space="preserve"> </v>
      </c>
      <c r="AT6" s="22" t="str">
        <f t="shared" si="91"/>
        <v xml:space="preserve"> </v>
      </c>
      <c r="AU6" s="22" t="str">
        <f t="shared" si="92"/>
        <v xml:space="preserve"> </v>
      </c>
      <c r="AV6" s="22" t="str">
        <f t="shared" si="93"/>
        <v xml:space="preserve"> </v>
      </c>
      <c r="AW6" s="22" t="str">
        <f t="shared" si="94"/>
        <v xml:space="preserve"> </v>
      </c>
      <c r="AX6" s="22" t="str">
        <f t="shared" si="95"/>
        <v xml:space="preserve"> </v>
      </c>
      <c r="AY6" s="22" t="str">
        <f t="shared" si="96"/>
        <v xml:space="preserve"> </v>
      </c>
      <c r="AZ6" s="22" t="str">
        <f t="shared" si="97"/>
        <v xml:space="preserve"> </v>
      </c>
      <c r="BA6" s="22" t="str">
        <f t="shared" si="98"/>
        <v xml:space="preserve"> </v>
      </c>
      <c r="BB6" s="22" t="str">
        <f t="shared" si="99"/>
        <v xml:space="preserve"> </v>
      </c>
      <c r="BC6" s="22" t="str">
        <f t="shared" si="100"/>
        <v xml:space="preserve"> </v>
      </c>
      <c r="BD6" s="22" t="str">
        <f t="shared" si="101"/>
        <v xml:space="preserve"> </v>
      </c>
      <c r="BE6" s="22" t="str">
        <f t="shared" si="102"/>
        <v xml:space="preserve"> </v>
      </c>
      <c r="BF6" s="22" t="str">
        <f t="shared" si="103"/>
        <v xml:space="preserve"> </v>
      </c>
      <c r="BG6" s="22" t="str">
        <f t="shared" si="104"/>
        <v xml:space="preserve"> </v>
      </c>
      <c r="BH6" s="22" t="str">
        <f t="shared" si="105"/>
        <v xml:space="preserve"> </v>
      </c>
      <c r="BI6" s="22" t="str">
        <f t="shared" si="106"/>
        <v xml:space="preserve"> </v>
      </c>
      <c r="BJ6" s="22" t="str">
        <f t="shared" si="107"/>
        <v xml:space="preserve"> </v>
      </c>
      <c r="BK6" s="23" t="str">
        <f t="shared" si="108"/>
        <v xml:space="preserve"> </v>
      </c>
    </row>
    <row r="7" spans="1:63" x14ac:dyDescent="0.25">
      <c r="A7" s="14">
        <v>5</v>
      </c>
      <c r="B7" s="10" t="s">
        <v>6</v>
      </c>
      <c r="C7" s="11" t="s">
        <v>19</v>
      </c>
      <c r="D7" s="11">
        <v>10</v>
      </c>
      <c r="E7" s="11">
        <v>1</v>
      </c>
      <c r="F7" s="11">
        <f t="shared" si="56"/>
        <v>10</v>
      </c>
      <c r="G7" s="11">
        <v>4</v>
      </c>
      <c r="H7" s="15">
        <f>VLOOKUP(G7,$A$2:$I$210,9) + 1</f>
        <v>42544</v>
      </c>
      <c r="I7" s="29">
        <f>IF(H7="","",WORKDAY(H7,F7,Data!F6:F25)-1)</f>
        <v>42557</v>
      </c>
      <c r="J7" s="22" t="str">
        <f t="shared" si="2"/>
        <v xml:space="preserve"> </v>
      </c>
      <c r="K7" s="22" t="str">
        <f t="shared" si="3"/>
        <v xml:space="preserve"> </v>
      </c>
      <c r="L7" s="22" t="str">
        <f t="shared" si="57"/>
        <v xml:space="preserve"> </v>
      </c>
      <c r="M7" s="22" t="str">
        <f t="shared" si="58"/>
        <v xml:space="preserve"> </v>
      </c>
      <c r="N7" s="22" t="str">
        <f t="shared" si="59"/>
        <v xml:space="preserve"> </v>
      </c>
      <c r="O7" s="22" t="str">
        <f t="shared" si="60"/>
        <v xml:space="preserve"> </v>
      </c>
      <c r="P7" s="22" t="str">
        <f t="shared" si="61"/>
        <v xml:space="preserve"> </v>
      </c>
      <c r="Q7" s="22" t="str">
        <f t="shared" si="62"/>
        <v xml:space="preserve"> </v>
      </c>
      <c r="R7" s="22" t="str">
        <f t="shared" si="63"/>
        <v xml:space="preserve"> </v>
      </c>
      <c r="S7" s="22" t="str">
        <f t="shared" si="64"/>
        <v xml:space="preserve"> </v>
      </c>
      <c r="T7" s="22" t="str">
        <f t="shared" si="65"/>
        <v xml:space="preserve"> </v>
      </c>
      <c r="U7" s="22" t="str">
        <f t="shared" si="66"/>
        <v xml:space="preserve"> </v>
      </c>
      <c r="V7" s="22" t="str">
        <f t="shared" si="67"/>
        <v xml:space="preserve"> </v>
      </c>
      <c r="W7" s="22" t="str">
        <f t="shared" si="68"/>
        <v>.</v>
      </c>
      <c r="X7" s="22" t="str">
        <f t="shared" si="69"/>
        <v>.</v>
      </c>
      <c r="Y7" s="22" t="str">
        <f t="shared" si="70"/>
        <v xml:space="preserve"> </v>
      </c>
      <c r="Z7" s="22" t="str">
        <f t="shared" si="71"/>
        <v xml:space="preserve"> </v>
      </c>
      <c r="AA7" s="22" t="str">
        <f t="shared" si="72"/>
        <v xml:space="preserve"> </v>
      </c>
      <c r="AB7" s="22" t="str">
        <f t="shared" si="73"/>
        <v xml:space="preserve"> </v>
      </c>
      <c r="AC7" s="22" t="str">
        <f t="shared" si="74"/>
        <v xml:space="preserve"> </v>
      </c>
      <c r="AD7" s="22" t="str">
        <f t="shared" si="75"/>
        <v xml:space="preserve"> </v>
      </c>
      <c r="AE7" s="22" t="str">
        <f t="shared" si="76"/>
        <v xml:space="preserve"> </v>
      </c>
      <c r="AF7" s="22" t="str">
        <f t="shared" si="77"/>
        <v xml:space="preserve"> </v>
      </c>
      <c r="AG7" s="22" t="str">
        <f t="shared" si="78"/>
        <v xml:space="preserve"> </v>
      </c>
      <c r="AH7" s="22" t="str">
        <f t="shared" si="79"/>
        <v xml:space="preserve"> </v>
      </c>
      <c r="AI7" s="22" t="str">
        <f t="shared" si="80"/>
        <v xml:space="preserve"> </v>
      </c>
      <c r="AJ7" s="22" t="str">
        <f t="shared" si="81"/>
        <v xml:space="preserve"> </v>
      </c>
      <c r="AK7" s="22" t="str">
        <f t="shared" si="82"/>
        <v xml:space="preserve"> </v>
      </c>
      <c r="AL7" s="22" t="str">
        <f t="shared" si="83"/>
        <v xml:space="preserve"> </v>
      </c>
      <c r="AM7" s="22" t="str">
        <f t="shared" si="84"/>
        <v xml:space="preserve"> </v>
      </c>
      <c r="AN7" s="22" t="str">
        <f t="shared" si="85"/>
        <v xml:space="preserve"> </v>
      </c>
      <c r="AO7" s="22" t="str">
        <f t="shared" si="86"/>
        <v xml:space="preserve"> </v>
      </c>
      <c r="AP7" s="22" t="str">
        <f t="shared" si="87"/>
        <v xml:space="preserve"> </v>
      </c>
      <c r="AQ7" s="22" t="str">
        <f t="shared" si="88"/>
        <v xml:space="preserve"> </v>
      </c>
      <c r="AR7" s="22" t="str">
        <f t="shared" si="89"/>
        <v xml:space="preserve"> </v>
      </c>
      <c r="AS7" s="22" t="str">
        <f t="shared" si="90"/>
        <v xml:space="preserve"> </v>
      </c>
      <c r="AT7" s="22" t="str">
        <f t="shared" si="91"/>
        <v xml:space="preserve"> </v>
      </c>
      <c r="AU7" s="22" t="str">
        <f t="shared" si="92"/>
        <v xml:space="preserve"> </v>
      </c>
      <c r="AV7" s="22" t="str">
        <f t="shared" si="93"/>
        <v xml:space="preserve"> </v>
      </c>
      <c r="AW7" s="22" t="str">
        <f t="shared" si="94"/>
        <v xml:space="preserve"> </v>
      </c>
      <c r="AX7" s="22" t="str">
        <f t="shared" si="95"/>
        <v xml:space="preserve"> </v>
      </c>
      <c r="AY7" s="22" t="str">
        <f t="shared" si="96"/>
        <v xml:space="preserve"> </v>
      </c>
      <c r="AZ7" s="22" t="str">
        <f t="shared" si="97"/>
        <v xml:space="preserve"> </v>
      </c>
      <c r="BA7" s="22" t="str">
        <f t="shared" si="98"/>
        <v xml:space="preserve"> </v>
      </c>
      <c r="BB7" s="22" t="str">
        <f t="shared" si="99"/>
        <v xml:space="preserve"> </v>
      </c>
      <c r="BC7" s="22" t="str">
        <f t="shared" si="100"/>
        <v xml:space="preserve"> </v>
      </c>
      <c r="BD7" s="22" t="str">
        <f t="shared" si="101"/>
        <v xml:space="preserve"> </v>
      </c>
      <c r="BE7" s="22" t="str">
        <f t="shared" si="102"/>
        <v xml:space="preserve"> </v>
      </c>
      <c r="BF7" s="22" t="str">
        <f t="shared" si="103"/>
        <v xml:space="preserve"> </v>
      </c>
      <c r="BG7" s="22" t="str">
        <f t="shared" si="104"/>
        <v xml:space="preserve"> </v>
      </c>
      <c r="BH7" s="22" t="str">
        <f t="shared" si="105"/>
        <v xml:space="preserve"> </v>
      </c>
      <c r="BI7" s="22" t="str">
        <f t="shared" si="106"/>
        <v xml:space="preserve"> </v>
      </c>
      <c r="BJ7" s="22" t="str">
        <f t="shared" si="107"/>
        <v xml:space="preserve"> </v>
      </c>
      <c r="BK7" s="23" t="str">
        <f t="shared" si="108"/>
        <v xml:space="preserve"> </v>
      </c>
    </row>
    <row r="8" spans="1:63" x14ac:dyDescent="0.25">
      <c r="A8" s="14">
        <v>6</v>
      </c>
      <c r="B8" s="10" t="s">
        <v>20</v>
      </c>
      <c r="C8" s="11" t="s">
        <v>16</v>
      </c>
      <c r="D8" s="11">
        <v>10</v>
      </c>
      <c r="E8" s="11">
        <v>1</v>
      </c>
      <c r="F8" s="11">
        <f t="shared" si="56"/>
        <v>10</v>
      </c>
      <c r="G8" s="11">
        <v>5</v>
      </c>
      <c r="H8" s="15">
        <f t="shared" ref="H8:H22" si="109">VLOOKUP(G8,$A$2:$I$210,9) + 1</f>
        <v>42558</v>
      </c>
      <c r="I8" s="29">
        <f>IF(H8="","",WORKDAY(H8,F8,Data!F7:F26)-1)</f>
        <v>42571</v>
      </c>
      <c r="J8" s="22" t="str">
        <f t="shared" si="2"/>
        <v xml:space="preserve"> </v>
      </c>
      <c r="K8" s="22" t="str">
        <f t="shared" si="3"/>
        <v xml:space="preserve"> </v>
      </c>
      <c r="L8" s="22" t="str">
        <f t="shared" si="57"/>
        <v xml:space="preserve"> </v>
      </c>
      <c r="M8" s="22" t="str">
        <f t="shared" si="58"/>
        <v xml:space="preserve"> </v>
      </c>
      <c r="N8" s="22" t="str">
        <f t="shared" si="59"/>
        <v xml:space="preserve"> </v>
      </c>
      <c r="O8" s="22" t="str">
        <f t="shared" si="60"/>
        <v xml:space="preserve"> </v>
      </c>
      <c r="P8" s="22" t="str">
        <f t="shared" si="61"/>
        <v xml:space="preserve"> </v>
      </c>
      <c r="Q8" s="22" t="str">
        <f t="shared" si="62"/>
        <v xml:space="preserve"> </v>
      </c>
      <c r="R8" s="22" t="str">
        <f t="shared" si="63"/>
        <v xml:space="preserve"> </v>
      </c>
      <c r="S8" s="22" t="str">
        <f t="shared" si="64"/>
        <v xml:space="preserve"> </v>
      </c>
      <c r="T8" s="22" t="str">
        <f t="shared" si="65"/>
        <v xml:space="preserve"> </v>
      </c>
      <c r="U8" s="22" t="str">
        <f t="shared" si="66"/>
        <v xml:space="preserve"> </v>
      </c>
      <c r="V8" s="22" t="str">
        <f t="shared" si="67"/>
        <v xml:space="preserve"> </v>
      </c>
      <c r="W8" s="22" t="str">
        <f t="shared" si="68"/>
        <v xml:space="preserve"> </v>
      </c>
      <c r="X8" s="22" t="str">
        <f t="shared" si="69"/>
        <v xml:space="preserve"> </v>
      </c>
      <c r="Y8" s="22" t="str">
        <f t="shared" si="70"/>
        <v>.</v>
      </c>
      <c r="Z8" s="22" t="str">
        <f t="shared" si="71"/>
        <v>.</v>
      </c>
      <c r="AA8" s="22" t="str">
        <f t="shared" si="72"/>
        <v xml:space="preserve"> </v>
      </c>
      <c r="AB8" s="22" t="str">
        <f t="shared" si="73"/>
        <v xml:space="preserve"> </v>
      </c>
      <c r="AC8" s="22" t="str">
        <f t="shared" si="74"/>
        <v xml:space="preserve"> </v>
      </c>
      <c r="AD8" s="22" t="str">
        <f t="shared" si="75"/>
        <v xml:space="preserve"> </v>
      </c>
      <c r="AE8" s="22" t="str">
        <f t="shared" si="76"/>
        <v xml:space="preserve"> </v>
      </c>
      <c r="AF8" s="22" t="str">
        <f t="shared" si="77"/>
        <v xml:space="preserve"> </v>
      </c>
      <c r="AG8" s="22" t="str">
        <f t="shared" si="78"/>
        <v xml:space="preserve"> </v>
      </c>
      <c r="AH8" s="22" t="str">
        <f t="shared" si="79"/>
        <v xml:space="preserve"> </v>
      </c>
      <c r="AI8" s="22" t="str">
        <f t="shared" si="80"/>
        <v xml:space="preserve"> </v>
      </c>
      <c r="AJ8" s="22" t="str">
        <f t="shared" si="81"/>
        <v xml:space="preserve"> </v>
      </c>
      <c r="AK8" s="22" t="str">
        <f t="shared" si="82"/>
        <v xml:space="preserve"> </v>
      </c>
      <c r="AL8" s="22" t="str">
        <f t="shared" si="83"/>
        <v xml:space="preserve"> </v>
      </c>
      <c r="AM8" s="22" t="str">
        <f t="shared" si="84"/>
        <v xml:space="preserve"> </v>
      </c>
      <c r="AN8" s="22" t="str">
        <f t="shared" si="85"/>
        <v xml:space="preserve"> </v>
      </c>
      <c r="AO8" s="22" t="str">
        <f t="shared" si="86"/>
        <v xml:space="preserve"> </v>
      </c>
      <c r="AP8" s="22" t="str">
        <f t="shared" si="87"/>
        <v xml:space="preserve"> </v>
      </c>
      <c r="AQ8" s="22" t="str">
        <f t="shared" si="88"/>
        <v xml:space="preserve"> </v>
      </c>
      <c r="AR8" s="22" t="str">
        <f t="shared" si="89"/>
        <v xml:space="preserve"> </v>
      </c>
      <c r="AS8" s="22" t="str">
        <f t="shared" si="90"/>
        <v xml:space="preserve"> </v>
      </c>
      <c r="AT8" s="22" t="str">
        <f t="shared" si="91"/>
        <v xml:space="preserve"> </v>
      </c>
      <c r="AU8" s="22" t="str">
        <f t="shared" si="92"/>
        <v xml:space="preserve"> </v>
      </c>
      <c r="AV8" s="22" t="str">
        <f t="shared" si="93"/>
        <v xml:space="preserve"> </v>
      </c>
      <c r="AW8" s="22" t="str">
        <f t="shared" si="94"/>
        <v xml:space="preserve"> </v>
      </c>
      <c r="AX8" s="22" t="str">
        <f t="shared" si="95"/>
        <v xml:space="preserve"> </v>
      </c>
      <c r="AY8" s="22" t="str">
        <f t="shared" si="96"/>
        <v xml:space="preserve"> </v>
      </c>
      <c r="AZ8" s="22" t="str">
        <f t="shared" si="97"/>
        <v xml:space="preserve"> </v>
      </c>
      <c r="BA8" s="22" t="str">
        <f t="shared" si="98"/>
        <v xml:space="preserve"> </v>
      </c>
      <c r="BB8" s="22" t="str">
        <f t="shared" si="99"/>
        <v xml:space="preserve"> </v>
      </c>
      <c r="BC8" s="22" t="str">
        <f t="shared" si="100"/>
        <v xml:space="preserve"> </v>
      </c>
      <c r="BD8" s="22" t="str">
        <f t="shared" si="101"/>
        <v xml:space="preserve"> </v>
      </c>
      <c r="BE8" s="22" t="str">
        <f t="shared" si="102"/>
        <v xml:space="preserve"> </v>
      </c>
      <c r="BF8" s="22" t="str">
        <f t="shared" si="103"/>
        <v xml:space="preserve"> </v>
      </c>
      <c r="BG8" s="22" t="str">
        <f t="shared" si="104"/>
        <v xml:space="preserve"> </v>
      </c>
      <c r="BH8" s="22" t="str">
        <f t="shared" si="105"/>
        <v xml:space="preserve"> </v>
      </c>
      <c r="BI8" s="22" t="str">
        <f t="shared" si="106"/>
        <v xml:space="preserve"> </v>
      </c>
      <c r="BJ8" s="22" t="str">
        <f t="shared" si="107"/>
        <v xml:space="preserve"> </v>
      </c>
      <c r="BK8" s="23" t="str">
        <f t="shared" si="108"/>
        <v xml:space="preserve"> </v>
      </c>
    </row>
    <row r="9" spans="1:63" x14ac:dyDescent="0.25">
      <c r="A9" s="14">
        <v>7</v>
      </c>
      <c r="B9" s="10" t="s">
        <v>20</v>
      </c>
      <c r="C9" s="11" t="s">
        <v>16</v>
      </c>
      <c r="D9" s="11">
        <v>10</v>
      </c>
      <c r="E9" s="11">
        <v>1</v>
      </c>
      <c r="F9" s="11">
        <f t="shared" si="56"/>
        <v>10</v>
      </c>
      <c r="G9" s="11">
        <v>6</v>
      </c>
      <c r="H9" s="15">
        <f t="shared" si="109"/>
        <v>42572</v>
      </c>
      <c r="I9" s="29">
        <f>IF(H9="","",WORKDAY(H9,F9,Data!F8:F27)-1)</f>
        <v>42585</v>
      </c>
      <c r="J9" s="22" t="str">
        <f t="shared" si="2"/>
        <v xml:space="preserve"> </v>
      </c>
      <c r="K9" s="22" t="str">
        <f t="shared" si="3"/>
        <v xml:space="preserve"> </v>
      </c>
      <c r="L9" s="22" t="str">
        <f t="shared" si="57"/>
        <v xml:space="preserve"> </v>
      </c>
      <c r="M9" s="22" t="str">
        <f t="shared" si="58"/>
        <v xml:space="preserve"> </v>
      </c>
      <c r="N9" s="22" t="str">
        <f t="shared" si="59"/>
        <v xml:space="preserve"> </v>
      </c>
      <c r="O9" s="22" t="str">
        <f t="shared" si="60"/>
        <v xml:space="preserve"> </v>
      </c>
      <c r="P9" s="22" t="str">
        <f t="shared" si="61"/>
        <v xml:space="preserve"> </v>
      </c>
      <c r="Q9" s="22" t="str">
        <f t="shared" si="62"/>
        <v xml:space="preserve"> </v>
      </c>
      <c r="R9" s="22" t="str">
        <f t="shared" si="63"/>
        <v xml:space="preserve"> </v>
      </c>
      <c r="S9" s="22" t="str">
        <f t="shared" si="64"/>
        <v xml:space="preserve"> </v>
      </c>
      <c r="T9" s="22" t="str">
        <f t="shared" si="65"/>
        <v xml:space="preserve"> </v>
      </c>
      <c r="U9" s="22" t="str">
        <f t="shared" si="66"/>
        <v xml:space="preserve"> </v>
      </c>
      <c r="V9" s="22" t="str">
        <f t="shared" si="67"/>
        <v xml:space="preserve"> </v>
      </c>
      <c r="W9" s="22" t="str">
        <f t="shared" si="68"/>
        <v xml:space="preserve"> </v>
      </c>
      <c r="X9" s="22" t="str">
        <f t="shared" si="69"/>
        <v xml:space="preserve"> </v>
      </c>
      <c r="Y9" s="22" t="str">
        <f t="shared" si="70"/>
        <v xml:space="preserve"> </v>
      </c>
      <c r="Z9" s="22" t="str">
        <f t="shared" si="71"/>
        <v xml:space="preserve"> </v>
      </c>
      <c r="AA9" s="22" t="str">
        <f t="shared" si="72"/>
        <v>.</v>
      </c>
      <c r="AB9" s="22" t="str">
        <f t="shared" si="73"/>
        <v>.</v>
      </c>
      <c r="AC9" s="22" t="str">
        <f t="shared" si="74"/>
        <v xml:space="preserve"> </v>
      </c>
      <c r="AD9" s="22" t="str">
        <f t="shared" si="75"/>
        <v xml:space="preserve"> </v>
      </c>
      <c r="AE9" s="22" t="str">
        <f t="shared" si="76"/>
        <v xml:space="preserve"> </v>
      </c>
      <c r="AF9" s="22" t="str">
        <f t="shared" si="77"/>
        <v xml:space="preserve"> </v>
      </c>
      <c r="AG9" s="22" t="str">
        <f t="shared" si="78"/>
        <v xml:space="preserve"> </v>
      </c>
      <c r="AH9" s="22" t="str">
        <f t="shared" si="79"/>
        <v xml:space="preserve"> </v>
      </c>
      <c r="AI9" s="22" t="str">
        <f t="shared" si="80"/>
        <v xml:space="preserve"> </v>
      </c>
      <c r="AJ9" s="22" t="str">
        <f t="shared" si="81"/>
        <v xml:space="preserve"> </v>
      </c>
      <c r="AK9" s="22" t="str">
        <f t="shared" si="82"/>
        <v xml:space="preserve"> </v>
      </c>
      <c r="AL9" s="22" t="str">
        <f t="shared" si="83"/>
        <v xml:space="preserve"> </v>
      </c>
      <c r="AM9" s="22" t="str">
        <f t="shared" si="84"/>
        <v xml:space="preserve"> </v>
      </c>
      <c r="AN9" s="22" t="str">
        <f t="shared" si="85"/>
        <v xml:space="preserve"> </v>
      </c>
      <c r="AO9" s="22" t="str">
        <f t="shared" si="86"/>
        <v xml:space="preserve"> </v>
      </c>
      <c r="AP9" s="22" t="str">
        <f t="shared" si="87"/>
        <v xml:space="preserve"> </v>
      </c>
      <c r="AQ9" s="22" t="str">
        <f t="shared" si="88"/>
        <v xml:space="preserve"> </v>
      </c>
      <c r="AR9" s="22" t="str">
        <f t="shared" si="89"/>
        <v xml:space="preserve"> </v>
      </c>
      <c r="AS9" s="22" t="str">
        <f t="shared" si="90"/>
        <v xml:space="preserve"> </v>
      </c>
      <c r="AT9" s="22" t="str">
        <f t="shared" si="91"/>
        <v xml:space="preserve"> </v>
      </c>
      <c r="AU9" s="22" t="str">
        <f t="shared" si="92"/>
        <v xml:space="preserve"> </v>
      </c>
      <c r="AV9" s="22" t="str">
        <f t="shared" si="93"/>
        <v xml:space="preserve"> </v>
      </c>
      <c r="AW9" s="22" t="str">
        <f t="shared" si="94"/>
        <v xml:space="preserve"> </v>
      </c>
      <c r="AX9" s="22" t="str">
        <f t="shared" si="95"/>
        <v xml:space="preserve"> </v>
      </c>
      <c r="AY9" s="22" t="str">
        <f t="shared" si="96"/>
        <v xml:space="preserve"> </v>
      </c>
      <c r="AZ9" s="22" t="str">
        <f t="shared" si="97"/>
        <v xml:space="preserve"> </v>
      </c>
      <c r="BA9" s="22" t="str">
        <f t="shared" si="98"/>
        <v xml:space="preserve"> </v>
      </c>
      <c r="BB9" s="22" t="str">
        <f t="shared" si="99"/>
        <v xml:space="preserve"> </v>
      </c>
      <c r="BC9" s="22" t="str">
        <f t="shared" si="100"/>
        <v xml:space="preserve"> </v>
      </c>
      <c r="BD9" s="22" t="str">
        <f t="shared" si="101"/>
        <v xml:space="preserve"> </v>
      </c>
      <c r="BE9" s="22" t="str">
        <f t="shared" si="102"/>
        <v xml:space="preserve"> </v>
      </c>
      <c r="BF9" s="22" t="str">
        <f t="shared" si="103"/>
        <v xml:space="preserve"> </v>
      </c>
      <c r="BG9" s="22" t="str">
        <f t="shared" si="104"/>
        <v xml:space="preserve"> </v>
      </c>
      <c r="BH9" s="22" t="str">
        <f t="shared" si="105"/>
        <v xml:space="preserve"> </v>
      </c>
      <c r="BI9" s="22" t="str">
        <f t="shared" si="106"/>
        <v xml:space="preserve"> </v>
      </c>
      <c r="BJ9" s="22" t="str">
        <f t="shared" si="107"/>
        <v xml:space="preserve"> </v>
      </c>
      <c r="BK9" s="23" t="str">
        <f t="shared" si="108"/>
        <v xml:space="preserve"> </v>
      </c>
    </row>
    <row r="10" spans="1:63" x14ac:dyDescent="0.25">
      <c r="A10" s="14">
        <v>8</v>
      </c>
      <c r="B10" s="10" t="s">
        <v>20</v>
      </c>
      <c r="C10" s="11" t="s">
        <v>15</v>
      </c>
      <c r="D10" s="11">
        <v>10</v>
      </c>
      <c r="E10" s="11">
        <v>1</v>
      </c>
      <c r="F10" s="11">
        <f t="shared" si="56"/>
        <v>10</v>
      </c>
      <c r="G10" s="11">
        <v>7</v>
      </c>
      <c r="H10" s="15">
        <f t="shared" si="109"/>
        <v>42586</v>
      </c>
      <c r="I10" s="29">
        <f>IF(H10="","",WORKDAY(H10,F10,Data!F9:F28)-1)</f>
        <v>42599</v>
      </c>
      <c r="J10" s="22" t="str">
        <f t="shared" si="2"/>
        <v xml:space="preserve"> </v>
      </c>
      <c r="K10" s="22" t="str">
        <f t="shared" si="3"/>
        <v xml:space="preserve"> </v>
      </c>
      <c r="L10" s="22" t="str">
        <f t="shared" si="57"/>
        <v xml:space="preserve"> </v>
      </c>
      <c r="M10" s="22" t="str">
        <f t="shared" si="58"/>
        <v xml:space="preserve"> </v>
      </c>
      <c r="N10" s="22" t="str">
        <f t="shared" si="59"/>
        <v xml:space="preserve"> </v>
      </c>
      <c r="O10" s="22" t="str">
        <f t="shared" si="60"/>
        <v xml:space="preserve"> </v>
      </c>
      <c r="P10" s="22" t="str">
        <f t="shared" si="61"/>
        <v xml:space="preserve"> </v>
      </c>
      <c r="Q10" s="22" t="str">
        <f t="shared" si="62"/>
        <v xml:space="preserve"> </v>
      </c>
      <c r="R10" s="22" t="str">
        <f t="shared" si="63"/>
        <v xml:space="preserve"> </v>
      </c>
      <c r="S10" s="22" t="str">
        <f t="shared" si="64"/>
        <v xml:space="preserve"> </v>
      </c>
      <c r="T10" s="22" t="str">
        <f t="shared" si="65"/>
        <v xml:space="preserve"> </v>
      </c>
      <c r="U10" s="22" t="str">
        <f t="shared" si="66"/>
        <v xml:space="preserve"> </v>
      </c>
      <c r="V10" s="22" t="str">
        <f t="shared" si="67"/>
        <v xml:space="preserve"> </v>
      </c>
      <c r="W10" s="22" t="str">
        <f t="shared" si="68"/>
        <v xml:space="preserve"> </v>
      </c>
      <c r="X10" s="22" t="str">
        <f t="shared" si="69"/>
        <v xml:space="preserve"> </v>
      </c>
      <c r="Y10" s="22" t="str">
        <f t="shared" si="70"/>
        <v xml:space="preserve"> </v>
      </c>
      <c r="Z10" s="22" t="str">
        <f t="shared" si="71"/>
        <v xml:space="preserve"> </v>
      </c>
      <c r="AA10" s="22" t="str">
        <f t="shared" si="72"/>
        <v xml:space="preserve"> </v>
      </c>
      <c r="AB10" s="22" t="str">
        <f t="shared" si="73"/>
        <v xml:space="preserve"> </v>
      </c>
      <c r="AC10" s="22" t="str">
        <f t="shared" si="74"/>
        <v>.</v>
      </c>
      <c r="AD10" s="22" t="str">
        <f t="shared" si="75"/>
        <v>.</v>
      </c>
      <c r="AE10" s="22" t="str">
        <f t="shared" si="76"/>
        <v xml:space="preserve"> </v>
      </c>
      <c r="AF10" s="22" t="str">
        <f t="shared" si="77"/>
        <v xml:space="preserve"> </v>
      </c>
      <c r="AG10" s="22" t="str">
        <f t="shared" si="78"/>
        <v xml:space="preserve"> </v>
      </c>
      <c r="AH10" s="22" t="str">
        <f t="shared" si="79"/>
        <v xml:space="preserve"> </v>
      </c>
      <c r="AI10" s="22" t="str">
        <f t="shared" si="80"/>
        <v xml:space="preserve"> </v>
      </c>
      <c r="AJ10" s="22" t="str">
        <f t="shared" si="81"/>
        <v xml:space="preserve"> </v>
      </c>
      <c r="AK10" s="22" t="str">
        <f t="shared" si="82"/>
        <v xml:space="preserve"> </v>
      </c>
      <c r="AL10" s="22" t="str">
        <f t="shared" si="83"/>
        <v xml:space="preserve"> </v>
      </c>
      <c r="AM10" s="22" t="str">
        <f t="shared" si="84"/>
        <v xml:space="preserve"> </v>
      </c>
      <c r="AN10" s="22" t="str">
        <f t="shared" si="85"/>
        <v xml:space="preserve"> </v>
      </c>
      <c r="AO10" s="22" t="str">
        <f t="shared" si="86"/>
        <v xml:space="preserve"> </v>
      </c>
      <c r="AP10" s="22" t="str">
        <f t="shared" si="87"/>
        <v xml:space="preserve"> </v>
      </c>
      <c r="AQ10" s="22" t="str">
        <f t="shared" si="88"/>
        <v xml:space="preserve"> </v>
      </c>
      <c r="AR10" s="22" t="str">
        <f t="shared" si="89"/>
        <v xml:space="preserve"> </v>
      </c>
      <c r="AS10" s="22" t="str">
        <f t="shared" si="90"/>
        <v xml:space="preserve"> </v>
      </c>
      <c r="AT10" s="22" t="str">
        <f t="shared" si="91"/>
        <v xml:space="preserve"> </v>
      </c>
      <c r="AU10" s="22" t="str">
        <f t="shared" si="92"/>
        <v xml:space="preserve"> </v>
      </c>
      <c r="AV10" s="22" t="str">
        <f t="shared" si="93"/>
        <v xml:space="preserve"> </v>
      </c>
      <c r="AW10" s="22" t="str">
        <f t="shared" si="94"/>
        <v xml:space="preserve"> </v>
      </c>
      <c r="AX10" s="22" t="str">
        <f t="shared" si="95"/>
        <v xml:space="preserve"> </v>
      </c>
      <c r="AY10" s="22" t="str">
        <f t="shared" si="96"/>
        <v xml:space="preserve"> </v>
      </c>
      <c r="AZ10" s="22" t="str">
        <f t="shared" si="97"/>
        <v xml:space="preserve"> </v>
      </c>
      <c r="BA10" s="22" t="str">
        <f t="shared" si="98"/>
        <v xml:space="preserve"> </v>
      </c>
      <c r="BB10" s="22" t="str">
        <f t="shared" si="99"/>
        <v xml:space="preserve"> </v>
      </c>
      <c r="BC10" s="22" t="str">
        <f t="shared" si="100"/>
        <v xml:space="preserve"> </v>
      </c>
      <c r="BD10" s="22" t="str">
        <f t="shared" si="101"/>
        <v xml:space="preserve"> </v>
      </c>
      <c r="BE10" s="22" t="str">
        <f t="shared" si="102"/>
        <v xml:space="preserve"> </v>
      </c>
      <c r="BF10" s="22" t="str">
        <f t="shared" si="103"/>
        <v xml:space="preserve"> </v>
      </c>
      <c r="BG10" s="22" t="str">
        <f t="shared" si="104"/>
        <v xml:space="preserve"> </v>
      </c>
      <c r="BH10" s="22" t="str">
        <f t="shared" si="105"/>
        <v xml:space="preserve"> </v>
      </c>
      <c r="BI10" s="22" t="str">
        <f t="shared" si="106"/>
        <v xml:space="preserve"> </v>
      </c>
      <c r="BJ10" s="22" t="str">
        <f t="shared" si="107"/>
        <v xml:space="preserve"> </v>
      </c>
      <c r="BK10" s="23" t="str">
        <f t="shared" si="108"/>
        <v xml:space="preserve"> </v>
      </c>
    </row>
    <row r="11" spans="1:63" x14ac:dyDescent="0.25">
      <c r="A11" s="14">
        <v>9</v>
      </c>
      <c r="B11" s="10" t="s">
        <v>20</v>
      </c>
      <c r="C11" s="11" t="s">
        <v>15</v>
      </c>
      <c r="D11" s="11">
        <v>10</v>
      </c>
      <c r="E11" s="11">
        <v>1</v>
      </c>
      <c r="F11" s="11">
        <f t="shared" si="56"/>
        <v>10</v>
      </c>
      <c r="G11" s="11">
        <v>8</v>
      </c>
      <c r="H11" s="15">
        <f t="shared" si="109"/>
        <v>42600</v>
      </c>
      <c r="I11" s="29">
        <f>IF(H11="","",WORKDAY(H11,F11,Data!F10:F29)-1)</f>
        <v>42613</v>
      </c>
      <c r="J11" s="22" t="str">
        <f t="shared" si="2"/>
        <v xml:space="preserve"> </v>
      </c>
      <c r="K11" s="22" t="str">
        <f t="shared" si="3"/>
        <v xml:space="preserve"> </v>
      </c>
      <c r="L11" s="22" t="str">
        <f t="shared" si="57"/>
        <v xml:space="preserve"> </v>
      </c>
      <c r="M11" s="22" t="str">
        <f t="shared" si="58"/>
        <v xml:space="preserve"> </v>
      </c>
      <c r="N11" s="22" t="str">
        <f t="shared" si="59"/>
        <v xml:space="preserve"> </v>
      </c>
      <c r="O11" s="22" t="str">
        <f t="shared" si="60"/>
        <v xml:space="preserve"> </v>
      </c>
      <c r="P11" s="22" t="str">
        <f t="shared" si="61"/>
        <v xml:space="preserve"> </v>
      </c>
      <c r="Q11" s="22" t="str">
        <f t="shared" si="62"/>
        <v xml:space="preserve"> </v>
      </c>
      <c r="R11" s="22" t="str">
        <f t="shared" si="63"/>
        <v xml:space="preserve"> </v>
      </c>
      <c r="S11" s="22" t="str">
        <f t="shared" si="64"/>
        <v xml:space="preserve"> </v>
      </c>
      <c r="T11" s="22" t="str">
        <f t="shared" si="65"/>
        <v xml:space="preserve"> </v>
      </c>
      <c r="U11" s="22" t="str">
        <f t="shared" si="66"/>
        <v xml:space="preserve"> </v>
      </c>
      <c r="V11" s="22" t="str">
        <f t="shared" si="67"/>
        <v xml:space="preserve"> </v>
      </c>
      <c r="W11" s="22" t="str">
        <f t="shared" si="68"/>
        <v xml:space="preserve"> </v>
      </c>
      <c r="X11" s="22" t="str">
        <f t="shared" si="69"/>
        <v xml:space="preserve"> </v>
      </c>
      <c r="Y11" s="22" t="str">
        <f t="shared" si="70"/>
        <v xml:space="preserve"> </v>
      </c>
      <c r="Z11" s="22" t="str">
        <f t="shared" si="71"/>
        <v xml:space="preserve"> </v>
      </c>
      <c r="AA11" s="22" t="str">
        <f t="shared" si="72"/>
        <v xml:space="preserve"> </v>
      </c>
      <c r="AB11" s="22" t="str">
        <f t="shared" si="73"/>
        <v xml:space="preserve"> </v>
      </c>
      <c r="AC11" s="22" t="str">
        <f t="shared" si="74"/>
        <v xml:space="preserve"> </v>
      </c>
      <c r="AD11" s="22" t="str">
        <f t="shared" si="75"/>
        <v xml:space="preserve"> </v>
      </c>
      <c r="AE11" s="22" t="str">
        <f t="shared" si="76"/>
        <v>.</v>
      </c>
      <c r="AF11" s="22" t="str">
        <f t="shared" si="77"/>
        <v>.</v>
      </c>
      <c r="AG11" s="22" t="str">
        <f t="shared" si="78"/>
        <v xml:space="preserve"> </v>
      </c>
      <c r="AH11" s="22" t="str">
        <f t="shared" si="79"/>
        <v xml:space="preserve"> </v>
      </c>
      <c r="AI11" s="22" t="str">
        <f t="shared" si="80"/>
        <v xml:space="preserve"> </v>
      </c>
      <c r="AJ11" s="22" t="str">
        <f t="shared" si="81"/>
        <v xml:space="preserve"> </v>
      </c>
      <c r="AK11" s="22" t="str">
        <f t="shared" si="82"/>
        <v xml:space="preserve"> </v>
      </c>
      <c r="AL11" s="22" t="str">
        <f t="shared" si="83"/>
        <v xml:space="preserve"> </v>
      </c>
      <c r="AM11" s="22" t="str">
        <f t="shared" si="84"/>
        <v xml:space="preserve"> </v>
      </c>
      <c r="AN11" s="22" t="str">
        <f t="shared" si="85"/>
        <v xml:space="preserve"> </v>
      </c>
      <c r="AO11" s="22" t="str">
        <f t="shared" si="86"/>
        <v xml:space="preserve"> </v>
      </c>
      <c r="AP11" s="22" t="str">
        <f t="shared" si="87"/>
        <v xml:space="preserve"> </v>
      </c>
      <c r="AQ11" s="22" t="str">
        <f t="shared" si="88"/>
        <v xml:space="preserve"> </v>
      </c>
      <c r="AR11" s="22" t="str">
        <f t="shared" si="89"/>
        <v xml:space="preserve"> </v>
      </c>
      <c r="AS11" s="22" t="str">
        <f t="shared" si="90"/>
        <v xml:space="preserve"> </v>
      </c>
      <c r="AT11" s="22" t="str">
        <f t="shared" si="91"/>
        <v xml:space="preserve"> </v>
      </c>
      <c r="AU11" s="22" t="str">
        <f t="shared" si="92"/>
        <v xml:space="preserve"> </v>
      </c>
      <c r="AV11" s="22" t="str">
        <f t="shared" si="93"/>
        <v xml:space="preserve"> </v>
      </c>
      <c r="AW11" s="22" t="str">
        <f t="shared" si="94"/>
        <v xml:space="preserve"> </v>
      </c>
      <c r="AX11" s="22" t="str">
        <f t="shared" si="95"/>
        <v xml:space="preserve"> </v>
      </c>
      <c r="AY11" s="22" t="str">
        <f t="shared" si="96"/>
        <v xml:space="preserve"> </v>
      </c>
      <c r="AZ11" s="22" t="str">
        <f t="shared" si="97"/>
        <v xml:space="preserve"> </v>
      </c>
      <c r="BA11" s="22" t="str">
        <f t="shared" si="98"/>
        <v xml:space="preserve"> </v>
      </c>
      <c r="BB11" s="22" t="str">
        <f t="shared" si="99"/>
        <v xml:space="preserve"> </v>
      </c>
      <c r="BC11" s="22" t="str">
        <f t="shared" si="100"/>
        <v xml:space="preserve"> </v>
      </c>
      <c r="BD11" s="22" t="str">
        <f t="shared" si="101"/>
        <v xml:space="preserve"> </v>
      </c>
      <c r="BE11" s="22" t="str">
        <f t="shared" si="102"/>
        <v xml:space="preserve"> </v>
      </c>
      <c r="BF11" s="22" t="str">
        <f t="shared" si="103"/>
        <v xml:space="preserve"> </v>
      </c>
      <c r="BG11" s="22" t="str">
        <f t="shared" si="104"/>
        <v xml:space="preserve"> </v>
      </c>
      <c r="BH11" s="22" t="str">
        <f t="shared" si="105"/>
        <v xml:space="preserve"> </v>
      </c>
      <c r="BI11" s="22" t="str">
        <f t="shared" si="106"/>
        <v xml:space="preserve"> </v>
      </c>
      <c r="BJ11" s="22" t="str">
        <f t="shared" si="107"/>
        <v xml:space="preserve"> </v>
      </c>
      <c r="BK11" s="23" t="str">
        <f t="shared" si="108"/>
        <v xml:space="preserve"> </v>
      </c>
    </row>
    <row r="12" spans="1:63" x14ac:dyDescent="0.25">
      <c r="A12" s="14">
        <v>10</v>
      </c>
      <c r="B12" s="10" t="s">
        <v>20</v>
      </c>
      <c r="C12" s="11" t="s">
        <v>17</v>
      </c>
      <c r="D12" s="11">
        <v>10</v>
      </c>
      <c r="E12" s="11">
        <v>1</v>
      </c>
      <c r="F12" s="11">
        <f t="shared" si="56"/>
        <v>10</v>
      </c>
      <c r="G12" s="11">
        <v>9</v>
      </c>
      <c r="H12" s="15">
        <f t="shared" si="109"/>
        <v>42614</v>
      </c>
      <c r="I12" s="29">
        <f>IF(H12="","",WORKDAY(H12,F12,Data!F11:F30)-1)</f>
        <v>42627</v>
      </c>
      <c r="J12" s="22" t="str">
        <f t="shared" si="2"/>
        <v xml:space="preserve"> </v>
      </c>
      <c r="K12" s="22" t="str">
        <f t="shared" si="3"/>
        <v xml:space="preserve"> </v>
      </c>
      <c r="L12" s="22" t="str">
        <f t="shared" si="57"/>
        <v xml:space="preserve"> </v>
      </c>
      <c r="M12" s="22" t="str">
        <f t="shared" si="58"/>
        <v xml:space="preserve"> </v>
      </c>
      <c r="N12" s="22" t="str">
        <f t="shared" si="59"/>
        <v xml:space="preserve"> </v>
      </c>
      <c r="O12" s="22" t="str">
        <f t="shared" si="60"/>
        <v xml:space="preserve"> </v>
      </c>
      <c r="P12" s="22" t="str">
        <f t="shared" si="61"/>
        <v xml:space="preserve"> </v>
      </c>
      <c r="Q12" s="22" t="str">
        <f t="shared" si="62"/>
        <v xml:space="preserve"> </v>
      </c>
      <c r="R12" s="22" t="str">
        <f t="shared" si="63"/>
        <v xml:space="preserve"> </v>
      </c>
      <c r="S12" s="22" t="str">
        <f t="shared" si="64"/>
        <v xml:space="preserve"> </v>
      </c>
      <c r="T12" s="22" t="str">
        <f t="shared" si="65"/>
        <v xml:space="preserve"> </v>
      </c>
      <c r="U12" s="22" t="str">
        <f t="shared" si="66"/>
        <v xml:space="preserve"> </v>
      </c>
      <c r="V12" s="22" t="str">
        <f t="shared" si="67"/>
        <v xml:space="preserve"> </v>
      </c>
      <c r="W12" s="22" t="str">
        <f t="shared" si="68"/>
        <v xml:space="preserve"> </v>
      </c>
      <c r="X12" s="22" t="str">
        <f t="shared" si="69"/>
        <v xml:space="preserve"> </v>
      </c>
      <c r="Y12" s="22" t="str">
        <f t="shared" si="70"/>
        <v xml:space="preserve"> </v>
      </c>
      <c r="Z12" s="22" t="str">
        <f t="shared" si="71"/>
        <v xml:space="preserve"> </v>
      </c>
      <c r="AA12" s="22" t="str">
        <f t="shared" si="72"/>
        <v xml:space="preserve"> </v>
      </c>
      <c r="AB12" s="22" t="str">
        <f t="shared" si="73"/>
        <v xml:space="preserve"> </v>
      </c>
      <c r="AC12" s="22" t="str">
        <f t="shared" si="74"/>
        <v xml:space="preserve"> </v>
      </c>
      <c r="AD12" s="22" t="str">
        <f t="shared" si="75"/>
        <v xml:space="preserve"> </v>
      </c>
      <c r="AE12" s="22" t="str">
        <f t="shared" si="76"/>
        <v xml:space="preserve"> </v>
      </c>
      <c r="AF12" s="22" t="str">
        <f t="shared" si="77"/>
        <v xml:space="preserve"> </v>
      </c>
      <c r="AG12" s="22" t="str">
        <f t="shared" si="78"/>
        <v>.</v>
      </c>
      <c r="AH12" s="22" t="str">
        <f t="shared" si="79"/>
        <v>.</v>
      </c>
      <c r="AI12" s="22" t="str">
        <f t="shared" si="80"/>
        <v xml:space="preserve"> </v>
      </c>
      <c r="AJ12" s="22" t="str">
        <f t="shared" si="81"/>
        <v xml:space="preserve"> </v>
      </c>
      <c r="AK12" s="22" t="str">
        <f t="shared" si="82"/>
        <v xml:space="preserve"> </v>
      </c>
      <c r="AL12" s="22" t="str">
        <f t="shared" si="83"/>
        <v xml:space="preserve"> </v>
      </c>
      <c r="AM12" s="22" t="str">
        <f t="shared" si="84"/>
        <v xml:space="preserve"> </v>
      </c>
      <c r="AN12" s="22" t="str">
        <f t="shared" si="85"/>
        <v xml:space="preserve"> </v>
      </c>
      <c r="AO12" s="22" t="str">
        <f t="shared" si="86"/>
        <v xml:space="preserve"> </v>
      </c>
      <c r="AP12" s="22" t="str">
        <f t="shared" si="87"/>
        <v xml:space="preserve"> </v>
      </c>
      <c r="AQ12" s="22" t="str">
        <f t="shared" si="88"/>
        <v xml:space="preserve"> </v>
      </c>
      <c r="AR12" s="22" t="str">
        <f t="shared" si="89"/>
        <v xml:space="preserve"> </v>
      </c>
      <c r="AS12" s="22" t="str">
        <f t="shared" si="90"/>
        <v xml:space="preserve"> </v>
      </c>
      <c r="AT12" s="22" t="str">
        <f t="shared" si="91"/>
        <v xml:space="preserve"> </v>
      </c>
      <c r="AU12" s="22" t="str">
        <f t="shared" si="92"/>
        <v xml:space="preserve"> </v>
      </c>
      <c r="AV12" s="22" t="str">
        <f t="shared" si="93"/>
        <v xml:space="preserve"> </v>
      </c>
      <c r="AW12" s="22" t="str">
        <f t="shared" si="94"/>
        <v xml:space="preserve"> </v>
      </c>
      <c r="AX12" s="22" t="str">
        <f t="shared" si="95"/>
        <v xml:space="preserve"> </v>
      </c>
      <c r="AY12" s="22" t="str">
        <f t="shared" si="96"/>
        <v xml:space="preserve"> </v>
      </c>
      <c r="AZ12" s="22" t="str">
        <f t="shared" si="97"/>
        <v xml:space="preserve"> </v>
      </c>
      <c r="BA12" s="22" t="str">
        <f t="shared" si="98"/>
        <v xml:space="preserve"> </v>
      </c>
      <c r="BB12" s="22" t="str">
        <f t="shared" si="99"/>
        <v xml:space="preserve"> </v>
      </c>
      <c r="BC12" s="22" t="str">
        <f t="shared" si="100"/>
        <v xml:space="preserve"> </v>
      </c>
      <c r="BD12" s="22" t="str">
        <f t="shared" si="101"/>
        <v xml:space="preserve"> </v>
      </c>
      <c r="BE12" s="22" t="str">
        <f t="shared" si="102"/>
        <v xml:space="preserve"> </v>
      </c>
      <c r="BF12" s="22" t="str">
        <f t="shared" si="103"/>
        <v xml:space="preserve"> </v>
      </c>
      <c r="BG12" s="22" t="str">
        <f t="shared" si="104"/>
        <v xml:space="preserve"> </v>
      </c>
      <c r="BH12" s="22" t="str">
        <f t="shared" si="105"/>
        <v xml:space="preserve"> </v>
      </c>
      <c r="BI12" s="22" t="str">
        <f t="shared" si="106"/>
        <v xml:space="preserve"> </v>
      </c>
      <c r="BJ12" s="22" t="str">
        <f t="shared" si="107"/>
        <v xml:space="preserve"> </v>
      </c>
      <c r="BK12" s="23" t="str">
        <f t="shared" si="108"/>
        <v xml:space="preserve"> </v>
      </c>
    </row>
    <row r="13" spans="1:63" x14ac:dyDescent="0.25">
      <c r="A13" s="14">
        <v>11</v>
      </c>
      <c r="B13" s="10" t="s">
        <v>20</v>
      </c>
      <c r="C13" s="11" t="s">
        <v>17</v>
      </c>
      <c r="D13" s="11">
        <v>10</v>
      </c>
      <c r="E13" s="11">
        <v>1</v>
      </c>
      <c r="F13" s="11">
        <f t="shared" si="56"/>
        <v>10</v>
      </c>
      <c r="G13" s="11">
        <v>10</v>
      </c>
      <c r="H13" s="15">
        <f t="shared" si="109"/>
        <v>42628</v>
      </c>
      <c r="I13" s="29">
        <f>IF(H13="","",WORKDAY(H13,F13,Data!F12:F31)-1)</f>
        <v>42641</v>
      </c>
      <c r="J13" s="22" t="str">
        <f t="shared" si="2"/>
        <v xml:space="preserve"> </v>
      </c>
      <c r="K13" s="22" t="str">
        <f t="shared" si="3"/>
        <v xml:space="preserve"> </v>
      </c>
      <c r="L13" s="22" t="str">
        <f t="shared" si="57"/>
        <v xml:space="preserve"> </v>
      </c>
      <c r="M13" s="22" t="str">
        <f t="shared" si="58"/>
        <v xml:space="preserve"> </v>
      </c>
      <c r="N13" s="22" t="str">
        <f t="shared" si="59"/>
        <v xml:space="preserve"> </v>
      </c>
      <c r="O13" s="22" t="str">
        <f t="shared" si="60"/>
        <v xml:space="preserve"> </v>
      </c>
      <c r="P13" s="22" t="str">
        <f t="shared" si="61"/>
        <v xml:space="preserve"> </v>
      </c>
      <c r="Q13" s="22" t="str">
        <f t="shared" si="62"/>
        <v xml:space="preserve"> </v>
      </c>
      <c r="R13" s="22" t="str">
        <f t="shared" si="63"/>
        <v xml:space="preserve"> </v>
      </c>
      <c r="S13" s="22" t="str">
        <f t="shared" si="64"/>
        <v xml:space="preserve"> </v>
      </c>
      <c r="T13" s="22" t="str">
        <f t="shared" si="65"/>
        <v xml:space="preserve"> </v>
      </c>
      <c r="U13" s="22" t="str">
        <f t="shared" si="66"/>
        <v xml:space="preserve"> </v>
      </c>
      <c r="V13" s="22" t="str">
        <f t="shared" si="67"/>
        <v xml:space="preserve"> </v>
      </c>
      <c r="W13" s="22" t="str">
        <f t="shared" si="68"/>
        <v xml:space="preserve"> </v>
      </c>
      <c r="X13" s="22" t="str">
        <f t="shared" si="69"/>
        <v xml:space="preserve"> </v>
      </c>
      <c r="Y13" s="22" t="str">
        <f t="shared" si="70"/>
        <v xml:space="preserve"> </v>
      </c>
      <c r="Z13" s="22" t="str">
        <f t="shared" si="71"/>
        <v xml:space="preserve"> </v>
      </c>
      <c r="AA13" s="22" t="str">
        <f t="shared" si="72"/>
        <v xml:space="preserve"> </v>
      </c>
      <c r="AB13" s="22" t="str">
        <f t="shared" si="73"/>
        <v xml:space="preserve"> </v>
      </c>
      <c r="AC13" s="22" t="str">
        <f t="shared" si="74"/>
        <v xml:space="preserve"> </v>
      </c>
      <c r="AD13" s="22" t="str">
        <f t="shared" si="75"/>
        <v xml:space="preserve"> </v>
      </c>
      <c r="AE13" s="22" t="str">
        <f t="shared" si="76"/>
        <v xml:space="preserve"> </v>
      </c>
      <c r="AF13" s="22" t="str">
        <f t="shared" si="77"/>
        <v xml:space="preserve"> </v>
      </c>
      <c r="AG13" s="22" t="str">
        <f t="shared" si="78"/>
        <v xml:space="preserve"> </v>
      </c>
      <c r="AH13" s="22" t="str">
        <f t="shared" si="79"/>
        <v xml:space="preserve"> </v>
      </c>
      <c r="AI13" s="22" t="str">
        <f t="shared" si="80"/>
        <v>.</v>
      </c>
      <c r="AJ13" s="22" t="str">
        <f t="shared" si="81"/>
        <v>.</v>
      </c>
      <c r="AK13" s="22" t="str">
        <f t="shared" si="82"/>
        <v xml:space="preserve"> </v>
      </c>
      <c r="AL13" s="22" t="str">
        <f t="shared" si="83"/>
        <v xml:space="preserve"> </v>
      </c>
      <c r="AM13" s="22" t="str">
        <f t="shared" si="84"/>
        <v xml:space="preserve"> </v>
      </c>
      <c r="AN13" s="22" t="str">
        <f t="shared" si="85"/>
        <v xml:space="preserve"> </v>
      </c>
      <c r="AO13" s="22" t="str">
        <f t="shared" si="86"/>
        <v xml:space="preserve"> </v>
      </c>
      <c r="AP13" s="22" t="str">
        <f t="shared" si="87"/>
        <v xml:space="preserve"> </v>
      </c>
      <c r="AQ13" s="22" t="str">
        <f t="shared" si="88"/>
        <v xml:space="preserve"> </v>
      </c>
      <c r="AR13" s="22" t="str">
        <f t="shared" si="89"/>
        <v xml:space="preserve"> </v>
      </c>
      <c r="AS13" s="22" t="str">
        <f t="shared" si="90"/>
        <v xml:space="preserve"> </v>
      </c>
      <c r="AT13" s="22" t="str">
        <f t="shared" si="91"/>
        <v xml:space="preserve"> </v>
      </c>
      <c r="AU13" s="22" t="str">
        <f t="shared" si="92"/>
        <v xml:space="preserve"> </v>
      </c>
      <c r="AV13" s="22" t="str">
        <f t="shared" si="93"/>
        <v xml:space="preserve"> </v>
      </c>
      <c r="AW13" s="22" t="str">
        <f t="shared" si="94"/>
        <v xml:space="preserve"> </v>
      </c>
      <c r="AX13" s="22" t="str">
        <f t="shared" si="95"/>
        <v xml:space="preserve"> </v>
      </c>
      <c r="AY13" s="22" t="str">
        <f t="shared" si="96"/>
        <v xml:space="preserve"> </v>
      </c>
      <c r="AZ13" s="22" t="str">
        <f t="shared" si="97"/>
        <v xml:space="preserve"> </v>
      </c>
      <c r="BA13" s="22" t="str">
        <f t="shared" si="98"/>
        <v xml:space="preserve"> </v>
      </c>
      <c r="BB13" s="22" t="str">
        <f t="shared" si="99"/>
        <v xml:space="preserve"> </v>
      </c>
      <c r="BC13" s="22" t="str">
        <f t="shared" si="100"/>
        <v xml:space="preserve"> </v>
      </c>
      <c r="BD13" s="22" t="str">
        <f t="shared" si="101"/>
        <v xml:space="preserve"> </v>
      </c>
      <c r="BE13" s="22" t="str">
        <f t="shared" si="102"/>
        <v xml:space="preserve"> </v>
      </c>
      <c r="BF13" s="22" t="str">
        <f t="shared" si="103"/>
        <v xml:space="preserve"> </v>
      </c>
      <c r="BG13" s="22" t="str">
        <f t="shared" si="104"/>
        <v xml:space="preserve"> </v>
      </c>
      <c r="BH13" s="22" t="str">
        <f t="shared" si="105"/>
        <v xml:space="preserve"> </v>
      </c>
      <c r="BI13" s="22" t="str">
        <f t="shared" si="106"/>
        <v xml:space="preserve"> </v>
      </c>
      <c r="BJ13" s="22" t="str">
        <f t="shared" si="107"/>
        <v xml:space="preserve"> </v>
      </c>
      <c r="BK13" s="23" t="str">
        <f t="shared" si="108"/>
        <v xml:space="preserve"> </v>
      </c>
    </row>
    <row r="14" spans="1:63" x14ac:dyDescent="0.25">
      <c r="A14" s="14">
        <v>12</v>
      </c>
      <c r="B14" s="10" t="s">
        <v>20</v>
      </c>
      <c r="C14" s="11" t="s">
        <v>13</v>
      </c>
      <c r="D14" s="11">
        <v>10</v>
      </c>
      <c r="E14" s="11">
        <v>1</v>
      </c>
      <c r="F14" s="11">
        <f t="shared" si="56"/>
        <v>10</v>
      </c>
      <c r="G14" s="11">
        <v>11</v>
      </c>
      <c r="H14" s="15">
        <f t="shared" si="109"/>
        <v>42642</v>
      </c>
      <c r="I14" s="29">
        <f>IF(H14="","",WORKDAY(H14,F14,Data!F13:F32)-1)</f>
        <v>42655</v>
      </c>
      <c r="J14" s="22" t="str">
        <f t="shared" si="2"/>
        <v xml:space="preserve"> </v>
      </c>
      <c r="K14" s="22" t="str">
        <f t="shared" si="3"/>
        <v xml:space="preserve"> </v>
      </c>
      <c r="L14" s="22" t="str">
        <f t="shared" si="57"/>
        <v xml:space="preserve"> </v>
      </c>
      <c r="M14" s="22" t="str">
        <f t="shared" si="58"/>
        <v xml:space="preserve"> </v>
      </c>
      <c r="N14" s="22" t="str">
        <f t="shared" si="59"/>
        <v xml:space="preserve"> </v>
      </c>
      <c r="O14" s="22" t="str">
        <f t="shared" si="60"/>
        <v xml:space="preserve"> </v>
      </c>
      <c r="P14" s="22" t="str">
        <f t="shared" si="61"/>
        <v xml:space="preserve"> </v>
      </c>
      <c r="Q14" s="22" t="str">
        <f t="shared" si="62"/>
        <v xml:space="preserve"> </v>
      </c>
      <c r="R14" s="22" t="str">
        <f t="shared" si="63"/>
        <v xml:space="preserve"> </v>
      </c>
      <c r="S14" s="22" t="str">
        <f t="shared" si="64"/>
        <v xml:space="preserve"> </v>
      </c>
      <c r="T14" s="22" t="str">
        <f t="shared" si="65"/>
        <v xml:space="preserve"> </v>
      </c>
      <c r="U14" s="22" t="str">
        <f t="shared" si="66"/>
        <v xml:space="preserve"> </v>
      </c>
      <c r="V14" s="22" t="str">
        <f t="shared" si="67"/>
        <v xml:space="preserve"> </v>
      </c>
      <c r="W14" s="22" t="str">
        <f t="shared" si="68"/>
        <v xml:space="preserve"> </v>
      </c>
      <c r="X14" s="22" t="str">
        <f t="shared" si="69"/>
        <v xml:space="preserve"> </v>
      </c>
      <c r="Y14" s="22" t="str">
        <f t="shared" si="70"/>
        <v xml:space="preserve"> </v>
      </c>
      <c r="Z14" s="22" t="str">
        <f t="shared" si="71"/>
        <v xml:space="preserve"> </v>
      </c>
      <c r="AA14" s="22" t="str">
        <f t="shared" si="72"/>
        <v xml:space="preserve"> </v>
      </c>
      <c r="AB14" s="22" t="str">
        <f t="shared" si="73"/>
        <v xml:space="preserve"> </v>
      </c>
      <c r="AC14" s="22" t="str">
        <f t="shared" si="74"/>
        <v xml:space="preserve"> </v>
      </c>
      <c r="AD14" s="22" t="str">
        <f t="shared" si="75"/>
        <v xml:space="preserve"> </v>
      </c>
      <c r="AE14" s="22" t="str">
        <f t="shared" si="76"/>
        <v xml:space="preserve"> </v>
      </c>
      <c r="AF14" s="22" t="str">
        <f t="shared" si="77"/>
        <v xml:space="preserve"> </v>
      </c>
      <c r="AG14" s="22" t="str">
        <f t="shared" si="78"/>
        <v xml:space="preserve"> </v>
      </c>
      <c r="AH14" s="22" t="str">
        <f t="shared" si="79"/>
        <v xml:space="preserve"> </v>
      </c>
      <c r="AI14" s="22" t="str">
        <f t="shared" si="80"/>
        <v xml:space="preserve"> </v>
      </c>
      <c r="AJ14" s="22" t="str">
        <f t="shared" si="81"/>
        <v xml:space="preserve"> </v>
      </c>
      <c r="AK14" s="22" t="str">
        <f t="shared" si="82"/>
        <v>.</v>
      </c>
      <c r="AL14" s="22" t="str">
        <f t="shared" si="83"/>
        <v>.</v>
      </c>
      <c r="AM14" s="22" t="str">
        <f t="shared" si="84"/>
        <v xml:space="preserve"> </v>
      </c>
      <c r="AN14" s="22" t="str">
        <f t="shared" si="85"/>
        <v xml:space="preserve"> </v>
      </c>
      <c r="AO14" s="22" t="str">
        <f t="shared" si="86"/>
        <v xml:space="preserve"> </v>
      </c>
      <c r="AP14" s="22" t="str">
        <f t="shared" si="87"/>
        <v xml:space="preserve"> </v>
      </c>
      <c r="AQ14" s="22" t="str">
        <f t="shared" si="88"/>
        <v xml:space="preserve"> </v>
      </c>
      <c r="AR14" s="22" t="str">
        <f t="shared" si="89"/>
        <v xml:space="preserve"> </v>
      </c>
      <c r="AS14" s="22" t="str">
        <f t="shared" si="90"/>
        <v xml:space="preserve"> </v>
      </c>
      <c r="AT14" s="22" t="str">
        <f t="shared" si="91"/>
        <v xml:space="preserve"> </v>
      </c>
      <c r="AU14" s="22" t="str">
        <f t="shared" si="92"/>
        <v xml:space="preserve"> </v>
      </c>
      <c r="AV14" s="22" t="str">
        <f t="shared" si="93"/>
        <v xml:space="preserve"> </v>
      </c>
      <c r="AW14" s="22" t="str">
        <f t="shared" si="94"/>
        <v xml:space="preserve"> </v>
      </c>
      <c r="AX14" s="22" t="str">
        <f t="shared" si="95"/>
        <v xml:space="preserve"> </v>
      </c>
      <c r="AY14" s="22" t="str">
        <f t="shared" si="96"/>
        <v xml:space="preserve"> </v>
      </c>
      <c r="AZ14" s="22" t="str">
        <f t="shared" si="97"/>
        <v xml:space="preserve"> </v>
      </c>
      <c r="BA14" s="22" t="str">
        <f t="shared" si="98"/>
        <v xml:space="preserve"> </v>
      </c>
      <c r="BB14" s="22" t="str">
        <f t="shared" si="99"/>
        <v xml:space="preserve"> </v>
      </c>
      <c r="BC14" s="22" t="str">
        <f t="shared" si="100"/>
        <v xml:space="preserve"> </v>
      </c>
      <c r="BD14" s="22" t="str">
        <f t="shared" si="101"/>
        <v xml:space="preserve"> </v>
      </c>
      <c r="BE14" s="22" t="str">
        <f t="shared" si="102"/>
        <v xml:space="preserve"> </v>
      </c>
      <c r="BF14" s="22" t="str">
        <f t="shared" si="103"/>
        <v xml:space="preserve"> </v>
      </c>
      <c r="BG14" s="22" t="str">
        <f t="shared" si="104"/>
        <v xml:space="preserve"> </v>
      </c>
      <c r="BH14" s="22" t="str">
        <f t="shared" si="105"/>
        <v xml:space="preserve"> </v>
      </c>
      <c r="BI14" s="22" t="str">
        <f t="shared" si="106"/>
        <v xml:space="preserve"> </v>
      </c>
      <c r="BJ14" s="22" t="str">
        <f t="shared" si="107"/>
        <v xml:space="preserve"> </v>
      </c>
      <c r="BK14" s="23" t="str">
        <f t="shared" si="108"/>
        <v xml:space="preserve"> </v>
      </c>
    </row>
    <row r="15" spans="1:63" x14ac:dyDescent="0.25">
      <c r="A15" s="14">
        <v>13</v>
      </c>
      <c r="B15" s="10" t="s">
        <v>20</v>
      </c>
      <c r="C15" s="11" t="s">
        <v>13</v>
      </c>
      <c r="D15" s="11">
        <v>10</v>
      </c>
      <c r="E15" s="11">
        <v>1</v>
      </c>
      <c r="F15" s="11">
        <f t="shared" si="56"/>
        <v>10</v>
      </c>
      <c r="G15" s="11">
        <v>12</v>
      </c>
      <c r="H15" s="15">
        <f t="shared" si="109"/>
        <v>42656</v>
      </c>
      <c r="I15" s="29">
        <f>IF(H15="","",WORKDAY(H15,F15,Data!F14:F33)-1)</f>
        <v>42669</v>
      </c>
      <c r="J15" s="22" t="str">
        <f t="shared" si="2"/>
        <v xml:space="preserve"> </v>
      </c>
      <c r="K15" s="22" t="str">
        <f t="shared" si="3"/>
        <v xml:space="preserve"> </v>
      </c>
      <c r="L15" s="22" t="str">
        <f t="shared" si="57"/>
        <v xml:space="preserve"> </v>
      </c>
      <c r="M15" s="22" t="str">
        <f t="shared" si="58"/>
        <v xml:space="preserve"> </v>
      </c>
      <c r="N15" s="22" t="str">
        <f t="shared" si="59"/>
        <v xml:space="preserve"> </v>
      </c>
      <c r="O15" s="22" t="str">
        <f t="shared" si="60"/>
        <v xml:space="preserve"> </v>
      </c>
      <c r="P15" s="22" t="str">
        <f t="shared" si="61"/>
        <v xml:space="preserve"> </v>
      </c>
      <c r="Q15" s="22" t="str">
        <f t="shared" si="62"/>
        <v xml:space="preserve"> </v>
      </c>
      <c r="R15" s="22" t="str">
        <f t="shared" si="63"/>
        <v xml:space="preserve"> </v>
      </c>
      <c r="S15" s="22" t="str">
        <f t="shared" si="64"/>
        <v xml:space="preserve"> </v>
      </c>
      <c r="T15" s="22" t="str">
        <f t="shared" si="65"/>
        <v xml:space="preserve"> </v>
      </c>
      <c r="U15" s="22" t="str">
        <f t="shared" si="66"/>
        <v xml:space="preserve"> </v>
      </c>
      <c r="V15" s="22" t="str">
        <f t="shared" si="67"/>
        <v xml:space="preserve"> </v>
      </c>
      <c r="W15" s="22" t="str">
        <f t="shared" si="68"/>
        <v xml:space="preserve"> </v>
      </c>
      <c r="X15" s="22" t="str">
        <f t="shared" si="69"/>
        <v xml:space="preserve"> </v>
      </c>
      <c r="Y15" s="22" t="str">
        <f t="shared" si="70"/>
        <v xml:space="preserve"> </v>
      </c>
      <c r="Z15" s="22" t="str">
        <f t="shared" si="71"/>
        <v xml:space="preserve"> </v>
      </c>
      <c r="AA15" s="22" t="str">
        <f t="shared" si="72"/>
        <v xml:space="preserve"> </v>
      </c>
      <c r="AB15" s="22" t="str">
        <f t="shared" si="73"/>
        <v xml:space="preserve"> </v>
      </c>
      <c r="AC15" s="22" t="str">
        <f t="shared" si="74"/>
        <v xml:space="preserve"> </v>
      </c>
      <c r="AD15" s="22" t="str">
        <f t="shared" si="75"/>
        <v xml:space="preserve"> </v>
      </c>
      <c r="AE15" s="22" t="str">
        <f t="shared" si="76"/>
        <v xml:space="preserve"> </v>
      </c>
      <c r="AF15" s="22" t="str">
        <f t="shared" si="77"/>
        <v xml:space="preserve"> </v>
      </c>
      <c r="AG15" s="22" t="str">
        <f t="shared" si="78"/>
        <v xml:space="preserve"> </v>
      </c>
      <c r="AH15" s="22" t="str">
        <f t="shared" si="79"/>
        <v xml:space="preserve"> </v>
      </c>
      <c r="AI15" s="22" t="str">
        <f t="shared" si="80"/>
        <v xml:space="preserve"> </v>
      </c>
      <c r="AJ15" s="22" t="str">
        <f t="shared" si="81"/>
        <v xml:space="preserve"> </v>
      </c>
      <c r="AK15" s="22" t="str">
        <f t="shared" si="82"/>
        <v xml:space="preserve"> </v>
      </c>
      <c r="AL15" s="22" t="str">
        <f t="shared" si="83"/>
        <v xml:space="preserve"> </v>
      </c>
      <c r="AM15" s="22" t="str">
        <f t="shared" si="84"/>
        <v>.</v>
      </c>
      <c r="AN15" s="22" t="str">
        <f t="shared" si="85"/>
        <v>.</v>
      </c>
      <c r="AO15" s="22" t="str">
        <f t="shared" si="86"/>
        <v xml:space="preserve"> </v>
      </c>
      <c r="AP15" s="22" t="str">
        <f t="shared" si="87"/>
        <v xml:space="preserve"> </v>
      </c>
      <c r="AQ15" s="22" t="str">
        <f t="shared" si="88"/>
        <v xml:space="preserve"> </v>
      </c>
      <c r="AR15" s="22" t="str">
        <f t="shared" si="89"/>
        <v xml:space="preserve"> </v>
      </c>
      <c r="AS15" s="22" t="str">
        <f t="shared" si="90"/>
        <v xml:space="preserve"> </v>
      </c>
      <c r="AT15" s="22" t="str">
        <f t="shared" si="91"/>
        <v xml:space="preserve"> </v>
      </c>
      <c r="AU15" s="22" t="str">
        <f t="shared" si="92"/>
        <v xml:space="preserve"> </v>
      </c>
      <c r="AV15" s="22" t="str">
        <f t="shared" si="93"/>
        <v xml:space="preserve"> </v>
      </c>
      <c r="AW15" s="22" t="str">
        <f t="shared" si="94"/>
        <v xml:space="preserve"> </v>
      </c>
      <c r="AX15" s="22" t="str">
        <f t="shared" si="95"/>
        <v xml:space="preserve"> </v>
      </c>
      <c r="AY15" s="22" t="str">
        <f t="shared" si="96"/>
        <v xml:space="preserve"> </v>
      </c>
      <c r="AZ15" s="22" t="str">
        <f t="shared" si="97"/>
        <v xml:space="preserve"> </v>
      </c>
      <c r="BA15" s="22" t="str">
        <f t="shared" si="98"/>
        <v xml:space="preserve"> </v>
      </c>
      <c r="BB15" s="22" t="str">
        <f t="shared" si="99"/>
        <v xml:space="preserve"> </v>
      </c>
      <c r="BC15" s="22" t="str">
        <f t="shared" si="100"/>
        <v xml:space="preserve"> </v>
      </c>
      <c r="BD15" s="22" t="str">
        <f t="shared" si="101"/>
        <v xml:space="preserve"> </v>
      </c>
      <c r="BE15" s="22" t="str">
        <f t="shared" si="102"/>
        <v xml:space="preserve"> </v>
      </c>
      <c r="BF15" s="22" t="str">
        <f t="shared" si="103"/>
        <v xml:space="preserve"> </v>
      </c>
      <c r="BG15" s="22" t="str">
        <f t="shared" si="104"/>
        <v xml:space="preserve"> </v>
      </c>
      <c r="BH15" s="22" t="str">
        <f t="shared" si="105"/>
        <v xml:space="preserve"> </v>
      </c>
      <c r="BI15" s="22" t="str">
        <f t="shared" si="106"/>
        <v xml:space="preserve"> </v>
      </c>
      <c r="BJ15" s="22" t="str">
        <f t="shared" si="107"/>
        <v xml:space="preserve"> </v>
      </c>
      <c r="BK15" s="23" t="str">
        <f t="shared" si="108"/>
        <v xml:space="preserve"> </v>
      </c>
    </row>
    <row r="16" spans="1:63" x14ac:dyDescent="0.25">
      <c r="A16" s="14">
        <v>14</v>
      </c>
      <c r="B16" s="10" t="s">
        <v>20</v>
      </c>
      <c r="C16" s="11" t="s">
        <v>14</v>
      </c>
      <c r="D16" s="11">
        <v>10</v>
      </c>
      <c r="E16" s="11">
        <v>1</v>
      </c>
      <c r="F16" s="11">
        <f t="shared" si="56"/>
        <v>10</v>
      </c>
      <c r="G16" s="11">
        <v>13</v>
      </c>
      <c r="H16" s="15">
        <f t="shared" si="109"/>
        <v>42670</v>
      </c>
      <c r="I16" s="29">
        <f>IF(H16="","",WORKDAY(H16,F16,Data!F15:F34)-1)</f>
        <v>42683</v>
      </c>
      <c r="J16" s="22" t="str">
        <f t="shared" si="2"/>
        <v xml:space="preserve"> </v>
      </c>
      <c r="K16" s="22" t="str">
        <f t="shared" si="3"/>
        <v xml:space="preserve"> </v>
      </c>
      <c r="L16" s="22" t="str">
        <f t="shared" si="57"/>
        <v xml:space="preserve"> </v>
      </c>
      <c r="M16" s="22" t="str">
        <f t="shared" si="58"/>
        <v xml:space="preserve"> </v>
      </c>
      <c r="N16" s="22" t="str">
        <f t="shared" si="59"/>
        <v xml:space="preserve"> </v>
      </c>
      <c r="O16" s="22" t="str">
        <f t="shared" si="60"/>
        <v xml:space="preserve"> </v>
      </c>
      <c r="P16" s="22" t="str">
        <f t="shared" si="61"/>
        <v xml:space="preserve"> </v>
      </c>
      <c r="Q16" s="22" t="str">
        <f t="shared" si="62"/>
        <v xml:space="preserve"> </v>
      </c>
      <c r="R16" s="22" t="str">
        <f t="shared" si="63"/>
        <v xml:space="preserve"> </v>
      </c>
      <c r="S16" s="22" t="str">
        <f t="shared" si="64"/>
        <v xml:space="preserve"> </v>
      </c>
      <c r="T16" s="22" t="str">
        <f t="shared" si="65"/>
        <v xml:space="preserve"> </v>
      </c>
      <c r="U16" s="22" t="str">
        <f t="shared" si="66"/>
        <v xml:space="preserve"> </v>
      </c>
      <c r="V16" s="22" t="str">
        <f t="shared" si="67"/>
        <v xml:space="preserve"> </v>
      </c>
      <c r="W16" s="22" t="str">
        <f t="shared" si="68"/>
        <v xml:space="preserve"> </v>
      </c>
      <c r="X16" s="22" t="str">
        <f t="shared" si="69"/>
        <v xml:space="preserve"> </v>
      </c>
      <c r="Y16" s="22" t="str">
        <f t="shared" si="70"/>
        <v xml:space="preserve"> </v>
      </c>
      <c r="Z16" s="22" t="str">
        <f t="shared" si="71"/>
        <v xml:space="preserve"> </v>
      </c>
      <c r="AA16" s="22" t="str">
        <f t="shared" si="72"/>
        <v xml:space="preserve"> </v>
      </c>
      <c r="AB16" s="22" t="str">
        <f t="shared" si="73"/>
        <v xml:space="preserve"> </v>
      </c>
      <c r="AC16" s="22" t="str">
        <f t="shared" si="74"/>
        <v xml:space="preserve"> </v>
      </c>
      <c r="AD16" s="22" t="str">
        <f t="shared" si="75"/>
        <v xml:space="preserve"> </v>
      </c>
      <c r="AE16" s="22" t="str">
        <f t="shared" si="76"/>
        <v xml:space="preserve"> </v>
      </c>
      <c r="AF16" s="22" t="str">
        <f t="shared" si="77"/>
        <v xml:space="preserve"> </v>
      </c>
      <c r="AG16" s="22" t="str">
        <f t="shared" si="78"/>
        <v xml:space="preserve"> </v>
      </c>
      <c r="AH16" s="22" t="str">
        <f t="shared" si="79"/>
        <v xml:space="preserve"> </v>
      </c>
      <c r="AI16" s="22" t="str">
        <f t="shared" si="80"/>
        <v xml:space="preserve"> </v>
      </c>
      <c r="AJ16" s="22" t="str">
        <f t="shared" si="81"/>
        <v xml:space="preserve"> </v>
      </c>
      <c r="AK16" s="22" t="str">
        <f t="shared" si="82"/>
        <v xml:space="preserve"> </v>
      </c>
      <c r="AL16" s="22" t="str">
        <f t="shared" si="83"/>
        <v xml:space="preserve"> </v>
      </c>
      <c r="AM16" s="22" t="str">
        <f t="shared" si="84"/>
        <v xml:space="preserve"> </v>
      </c>
      <c r="AN16" s="22" t="str">
        <f t="shared" si="85"/>
        <v xml:space="preserve"> </v>
      </c>
      <c r="AO16" s="22" t="str">
        <f t="shared" si="86"/>
        <v>.</v>
      </c>
      <c r="AP16" s="22" t="str">
        <f t="shared" si="87"/>
        <v>.</v>
      </c>
      <c r="AQ16" s="22" t="str">
        <f t="shared" si="88"/>
        <v xml:space="preserve"> </v>
      </c>
      <c r="AR16" s="22" t="str">
        <f t="shared" si="89"/>
        <v xml:space="preserve"> </v>
      </c>
      <c r="AS16" s="22" t="str">
        <f t="shared" si="90"/>
        <v xml:space="preserve"> </v>
      </c>
      <c r="AT16" s="22" t="str">
        <f t="shared" si="91"/>
        <v xml:space="preserve"> </v>
      </c>
      <c r="AU16" s="22" t="str">
        <f t="shared" si="92"/>
        <v xml:space="preserve"> </v>
      </c>
      <c r="AV16" s="22" t="str">
        <f t="shared" si="93"/>
        <v xml:space="preserve"> </v>
      </c>
      <c r="AW16" s="22" t="str">
        <f t="shared" si="94"/>
        <v xml:space="preserve"> </v>
      </c>
      <c r="AX16" s="22" t="str">
        <f t="shared" si="95"/>
        <v xml:space="preserve"> </v>
      </c>
      <c r="AY16" s="22" t="str">
        <f t="shared" si="96"/>
        <v xml:space="preserve"> </v>
      </c>
      <c r="AZ16" s="22" t="str">
        <f t="shared" si="97"/>
        <v xml:space="preserve"> </v>
      </c>
      <c r="BA16" s="22" t="str">
        <f t="shared" si="98"/>
        <v xml:space="preserve"> </v>
      </c>
      <c r="BB16" s="22" t="str">
        <f t="shared" si="99"/>
        <v xml:space="preserve"> </v>
      </c>
      <c r="BC16" s="22" t="str">
        <f t="shared" si="100"/>
        <v xml:space="preserve"> </v>
      </c>
      <c r="BD16" s="22" t="str">
        <f t="shared" si="101"/>
        <v xml:space="preserve"> </v>
      </c>
      <c r="BE16" s="22" t="str">
        <f t="shared" si="102"/>
        <v xml:space="preserve"> </v>
      </c>
      <c r="BF16" s="22" t="str">
        <f t="shared" si="103"/>
        <v xml:space="preserve"> </v>
      </c>
      <c r="BG16" s="22" t="str">
        <f t="shared" si="104"/>
        <v xml:space="preserve"> </v>
      </c>
      <c r="BH16" s="22" t="str">
        <f t="shared" si="105"/>
        <v xml:space="preserve"> </v>
      </c>
      <c r="BI16" s="22" t="str">
        <f t="shared" si="106"/>
        <v xml:space="preserve"> </v>
      </c>
      <c r="BJ16" s="22" t="str">
        <f t="shared" si="107"/>
        <v xml:space="preserve"> </v>
      </c>
      <c r="BK16" s="23" t="str">
        <f t="shared" si="108"/>
        <v xml:space="preserve"> </v>
      </c>
    </row>
    <row r="17" spans="1:63" x14ac:dyDescent="0.25">
      <c r="A17" s="14">
        <v>15</v>
      </c>
      <c r="B17" s="10" t="s">
        <v>20</v>
      </c>
      <c r="C17" s="11" t="s">
        <v>14</v>
      </c>
      <c r="D17" s="11">
        <v>10</v>
      </c>
      <c r="E17" s="11">
        <v>1</v>
      </c>
      <c r="F17" s="11">
        <f t="shared" si="56"/>
        <v>10</v>
      </c>
      <c r="G17" s="11">
        <v>14</v>
      </c>
      <c r="H17" s="15">
        <f t="shared" si="109"/>
        <v>42684</v>
      </c>
      <c r="I17" s="29">
        <f>IF(H17="","",WORKDAY(H17,F17,Data!F16:F35)-1)</f>
        <v>42697</v>
      </c>
      <c r="J17" s="22" t="str">
        <f t="shared" si="2"/>
        <v xml:space="preserve"> </v>
      </c>
      <c r="K17" s="22" t="str">
        <f t="shared" si="3"/>
        <v xml:space="preserve"> </v>
      </c>
      <c r="L17" s="22" t="str">
        <f t="shared" si="57"/>
        <v xml:space="preserve"> </v>
      </c>
      <c r="M17" s="22" t="str">
        <f t="shared" si="58"/>
        <v xml:space="preserve"> </v>
      </c>
      <c r="N17" s="22" t="str">
        <f t="shared" si="59"/>
        <v xml:space="preserve"> </v>
      </c>
      <c r="O17" s="22" t="str">
        <f t="shared" si="60"/>
        <v xml:space="preserve"> </v>
      </c>
      <c r="P17" s="22" t="str">
        <f t="shared" si="61"/>
        <v xml:space="preserve"> </v>
      </c>
      <c r="Q17" s="22" t="str">
        <f t="shared" si="62"/>
        <v xml:space="preserve"> </v>
      </c>
      <c r="R17" s="22" t="str">
        <f t="shared" si="63"/>
        <v xml:space="preserve"> </v>
      </c>
      <c r="S17" s="22" t="str">
        <f t="shared" si="64"/>
        <v xml:space="preserve"> </v>
      </c>
      <c r="T17" s="22" t="str">
        <f t="shared" si="65"/>
        <v xml:space="preserve"> </v>
      </c>
      <c r="U17" s="22" t="str">
        <f t="shared" si="66"/>
        <v xml:space="preserve"> </v>
      </c>
      <c r="V17" s="22" t="str">
        <f t="shared" si="67"/>
        <v xml:space="preserve"> </v>
      </c>
      <c r="W17" s="22" t="str">
        <f t="shared" si="68"/>
        <v xml:space="preserve"> </v>
      </c>
      <c r="X17" s="22" t="str">
        <f t="shared" si="69"/>
        <v xml:space="preserve"> </v>
      </c>
      <c r="Y17" s="22" t="str">
        <f t="shared" si="70"/>
        <v xml:space="preserve"> </v>
      </c>
      <c r="Z17" s="22" t="str">
        <f t="shared" si="71"/>
        <v xml:space="preserve"> </v>
      </c>
      <c r="AA17" s="22" t="str">
        <f t="shared" si="72"/>
        <v xml:space="preserve"> </v>
      </c>
      <c r="AB17" s="22" t="str">
        <f t="shared" si="73"/>
        <v xml:space="preserve"> </v>
      </c>
      <c r="AC17" s="22" t="str">
        <f t="shared" si="74"/>
        <v xml:space="preserve"> </v>
      </c>
      <c r="AD17" s="22" t="str">
        <f t="shared" si="75"/>
        <v xml:space="preserve"> </v>
      </c>
      <c r="AE17" s="22" t="str">
        <f t="shared" si="76"/>
        <v xml:space="preserve"> </v>
      </c>
      <c r="AF17" s="22" t="str">
        <f t="shared" si="77"/>
        <v xml:space="preserve"> </v>
      </c>
      <c r="AG17" s="22" t="str">
        <f t="shared" si="78"/>
        <v xml:space="preserve"> </v>
      </c>
      <c r="AH17" s="22" t="str">
        <f t="shared" si="79"/>
        <v xml:space="preserve"> </v>
      </c>
      <c r="AI17" s="22" t="str">
        <f t="shared" si="80"/>
        <v xml:space="preserve"> </v>
      </c>
      <c r="AJ17" s="22" t="str">
        <f t="shared" si="81"/>
        <v xml:space="preserve"> </v>
      </c>
      <c r="AK17" s="22" t="str">
        <f t="shared" si="82"/>
        <v xml:space="preserve"> </v>
      </c>
      <c r="AL17" s="22" t="str">
        <f t="shared" si="83"/>
        <v xml:space="preserve"> </v>
      </c>
      <c r="AM17" s="22" t="str">
        <f t="shared" si="84"/>
        <v xml:space="preserve"> </v>
      </c>
      <c r="AN17" s="22" t="str">
        <f t="shared" si="85"/>
        <v xml:space="preserve"> </v>
      </c>
      <c r="AO17" s="22" t="str">
        <f t="shared" si="86"/>
        <v xml:space="preserve"> </v>
      </c>
      <c r="AP17" s="22" t="str">
        <f t="shared" si="87"/>
        <v xml:space="preserve"> </v>
      </c>
      <c r="AQ17" s="22" t="str">
        <f t="shared" si="88"/>
        <v>.</v>
      </c>
      <c r="AR17" s="22" t="str">
        <f t="shared" si="89"/>
        <v>.</v>
      </c>
      <c r="AS17" s="22" t="str">
        <f t="shared" si="90"/>
        <v xml:space="preserve"> </v>
      </c>
      <c r="AT17" s="22" t="str">
        <f t="shared" si="91"/>
        <v xml:space="preserve"> </v>
      </c>
      <c r="AU17" s="22" t="str">
        <f t="shared" si="92"/>
        <v xml:space="preserve"> </v>
      </c>
      <c r="AV17" s="22" t="str">
        <f t="shared" si="93"/>
        <v xml:space="preserve"> </v>
      </c>
      <c r="AW17" s="22" t="str">
        <f t="shared" si="94"/>
        <v xml:space="preserve"> </v>
      </c>
      <c r="AX17" s="22" t="str">
        <f t="shared" si="95"/>
        <v xml:space="preserve"> </v>
      </c>
      <c r="AY17" s="22" t="str">
        <f t="shared" si="96"/>
        <v xml:space="preserve"> </v>
      </c>
      <c r="AZ17" s="22" t="str">
        <f t="shared" si="97"/>
        <v xml:space="preserve"> </v>
      </c>
      <c r="BA17" s="22" t="str">
        <f t="shared" si="98"/>
        <v xml:space="preserve"> </v>
      </c>
      <c r="BB17" s="22" t="str">
        <f t="shared" si="99"/>
        <v xml:space="preserve"> </v>
      </c>
      <c r="BC17" s="22" t="str">
        <f t="shared" si="100"/>
        <v xml:space="preserve"> </v>
      </c>
      <c r="BD17" s="22" t="str">
        <f t="shared" si="101"/>
        <v xml:space="preserve"> </v>
      </c>
      <c r="BE17" s="22" t="str">
        <f t="shared" si="102"/>
        <v xml:space="preserve"> </v>
      </c>
      <c r="BF17" s="22" t="str">
        <f t="shared" si="103"/>
        <v xml:space="preserve"> </v>
      </c>
      <c r="BG17" s="22" t="str">
        <f t="shared" si="104"/>
        <v xml:space="preserve"> </v>
      </c>
      <c r="BH17" s="22" t="str">
        <f t="shared" si="105"/>
        <v xml:space="preserve"> </v>
      </c>
      <c r="BI17" s="22" t="str">
        <f t="shared" si="106"/>
        <v xml:space="preserve"> </v>
      </c>
      <c r="BJ17" s="22" t="str">
        <f t="shared" si="107"/>
        <v xml:space="preserve"> </v>
      </c>
      <c r="BK17" s="23" t="str">
        <f t="shared" si="108"/>
        <v xml:space="preserve"> </v>
      </c>
    </row>
    <row r="18" spans="1:63" x14ac:dyDescent="0.25">
      <c r="A18" s="14">
        <v>16</v>
      </c>
      <c r="B18" s="10" t="s">
        <v>18</v>
      </c>
      <c r="C18" s="11" t="s">
        <v>18</v>
      </c>
      <c r="D18" s="11">
        <v>10</v>
      </c>
      <c r="E18" s="11">
        <v>1</v>
      </c>
      <c r="F18" s="11">
        <f t="shared" si="56"/>
        <v>10</v>
      </c>
      <c r="G18" s="11">
        <v>15</v>
      </c>
      <c r="H18" s="15">
        <f t="shared" si="109"/>
        <v>42698</v>
      </c>
      <c r="I18" s="29">
        <f>IF(H18="","",WORKDAY(H18,F18,Data!F17:F36)-1)</f>
        <v>42711</v>
      </c>
      <c r="J18" s="22" t="str">
        <f t="shared" si="2"/>
        <v xml:space="preserve"> </v>
      </c>
      <c r="K18" s="22" t="str">
        <f t="shared" si="3"/>
        <v xml:space="preserve"> </v>
      </c>
      <c r="L18" s="22" t="str">
        <f t="shared" si="57"/>
        <v xml:space="preserve"> </v>
      </c>
      <c r="M18" s="22" t="str">
        <f t="shared" si="58"/>
        <v xml:space="preserve"> </v>
      </c>
      <c r="N18" s="22" t="str">
        <f t="shared" si="59"/>
        <v xml:space="preserve"> </v>
      </c>
      <c r="O18" s="22" t="str">
        <f t="shared" si="60"/>
        <v xml:space="preserve"> </v>
      </c>
      <c r="P18" s="22" t="str">
        <f t="shared" si="61"/>
        <v xml:space="preserve"> </v>
      </c>
      <c r="Q18" s="22" t="str">
        <f t="shared" si="62"/>
        <v xml:space="preserve"> </v>
      </c>
      <c r="R18" s="22" t="str">
        <f t="shared" si="63"/>
        <v xml:space="preserve"> </v>
      </c>
      <c r="S18" s="22" t="str">
        <f t="shared" si="64"/>
        <v xml:space="preserve"> </v>
      </c>
      <c r="T18" s="22" t="str">
        <f t="shared" si="65"/>
        <v xml:space="preserve"> </v>
      </c>
      <c r="U18" s="22" t="str">
        <f t="shared" si="66"/>
        <v xml:space="preserve"> </v>
      </c>
      <c r="V18" s="22" t="str">
        <f t="shared" si="67"/>
        <v xml:space="preserve"> </v>
      </c>
      <c r="W18" s="22" t="str">
        <f t="shared" si="68"/>
        <v xml:space="preserve"> </v>
      </c>
      <c r="X18" s="22" t="str">
        <f t="shared" si="69"/>
        <v xml:space="preserve"> </v>
      </c>
      <c r="Y18" s="22" t="str">
        <f t="shared" si="70"/>
        <v xml:space="preserve"> </v>
      </c>
      <c r="Z18" s="22" t="str">
        <f t="shared" si="71"/>
        <v xml:space="preserve"> </v>
      </c>
      <c r="AA18" s="22" t="str">
        <f t="shared" si="72"/>
        <v xml:space="preserve"> </v>
      </c>
      <c r="AB18" s="22" t="str">
        <f t="shared" si="73"/>
        <v xml:space="preserve"> </v>
      </c>
      <c r="AC18" s="22" t="str">
        <f t="shared" si="74"/>
        <v xml:space="preserve"> </v>
      </c>
      <c r="AD18" s="22" t="str">
        <f t="shared" si="75"/>
        <v xml:space="preserve"> </v>
      </c>
      <c r="AE18" s="22" t="str">
        <f t="shared" si="76"/>
        <v xml:space="preserve"> </v>
      </c>
      <c r="AF18" s="22" t="str">
        <f t="shared" si="77"/>
        <v xml:space="preserve"> </v>
      </c>
      <c r="AG18" s="22" t="str">
        <f t="shared" si="78"/>
        <v xml:space="preserve"> </v>
      </c>
      <c r="AH18" s="22" t="str">
        <f t="shared" si="79"/>
        <v xml:space="preserve"> </v>
      </c>
      <c r="AI18" s="22" t="str">
        <f t="shared" si="80"/>
        <v xml:space="preserve"> </v>
      </c>
      <c r="AJ18" s="22" t="str">
        <f t="shared" si="81"/>
        <v xml:space="preserve"> </v>
      </c>
      <c r="AK18" s="22" t="str">
        <f t="shared" si="82"/>
        <v xml:space="preserve"> </v>
      </c>
      <c r="AL18" s="22" t="str">
        <f t="shared" si="83"/>
        <v xml:space="preserve"> </v>
      </c>
      <c r="AM18" s="22" t="str">
        <f t="shared" si="84"/>
        <v xml:space="preserve"> </v>
      </c>
      <c r="AN18" s="22" t="str">
        <f t="shared" si="85"/>
        <v xml:space="preserve"> </v>
      </c>
      <c r="AO18" s="22" t="str">
        <f t="shared" si="86"/>
        <v xml:space="preserve"> </v>
      </c>
      <c r="AP18" s="22" t="str">
        <f t="shared" si="87"/>
        <v xml:space="preserve"> </v>
      </c>
      <c r="AQ18" s="22" t="str">
        <f t="shared" si="88"/>
        <v xml:space="preserve"> </v>
      </c>
      <c r="AR18" s="22" t="str">
        <f t="shared" si="89"/>
        <v xml:space="preserve"> </v>
      </c>
      <c r="AS18" s="22" t="str">
        <f t="shared" si="90"/>
        <v>.</v>
      </c>
      <c r="AT18" s="22" t="str">
        <f t="shared" si="91"/>
        <v>.</v>
      </c>
      <c r="AU18" s="22" t="str">
        <f t="shared" si="92"/>
        <v xml:space="preserve"> </v>
      </c>
      <c r="AV18" s="22" t="str">
        <f t="shared" si="93"/>
        <v xml:space="preserve"> </v>
      </c>
      <c r="AW18" s="22" t="str">
        <f t="shared" si="94"/>
        <v xml:space="preserve"> </v>
      </c>
      <c r="AX18" s="22" t="str">
        <f t="shared" si="95"/>
        <v xml:space="preserve"> </v>
      </c>
      <c r="AY18" s="22" t="str">
        <f t="shared" si="96"/>
        <v xml:space="preserve"> </v>
      </c>
      <c r="AZ18" s="22" t="str">
        <f t="shared" si="97"/>
        <v xml:space="preserve"> </v>
      </c>
      <c r="BA18" s="22" t="str">
        <f t="shared" si="98"/>
        <v xml:space="preserve"> </v>
      </c>
      <c r="BB18" s="22" t="str">
        <f t="shared" si="99"/>
        <v xml:space="preserve"> </v>
      </c>
      <c r="BC18" s="22" t="str">
        <f t="shared" si="100"/>
        <v xml:space="preserve"> </v>
      </c>
      <c r="BD18" s="22" t="str">
        <f t="shared" si="101"/>
        <v xml:space="preserve"> </v>
      </c>
      <c r="BE18" s="22" t="str">
        <f t="shared" si="102"/>
        <v xml:space="preserve"> </v>
      </c>
      <c r="BF18" s="22" t="str">
        <f t="shared" si="103"/>
        <v xml:space="preserve"> </v>
      </c>
      <c r="BG18" s="22" t="str">
        <f t="shared" si="104"/>
        <v xml:space="preserve"> </v>
      </c>
      <c r="BH18" s="22" t="str">
        <f t="shared" si="105"/>
        <v xml:space="preserve"> </v>
      </c>
      <c r="BI18" s="22" t="str">
        <f t="shared" si="106"/>
        <v xml:space="preserve"> </v>
      </c>
      <c r="BJ18" s="22" t="str">
        <f t="shared" si="107"/>
        <v xml:space="preserve"> </v>
      </c>
      <c r="BK18" s="23" t="str">
        <f t="shared" si="108"/>
        <v xml:space="preserve"> </v>
      </c>
    </row>
    <row r="19" spans="1:63" x14ac:dyDescent="0.25">
      <c r="A19" s="14">
        <v>17</v>
      </c>
      <c r="B19" s="10" t="s">
        <v>18</v>
      </c>
      <c r="C19" s="11" t="s">
        <v>18</v>
      </c>
      <c r="D19" s="11">
        <v>10</v>
      </c>
      <c r="E19" s="11">
        <v>1</v>
      </c>
      <c r="F19" s="11">
        <f t="shared" si="56"/>
        <v>10</v>
      </c>
      <c r="G19" s="11">
        <v>16</v>
      </c>
      <c r="H19" s="15">
        <f t="shared" si="109"/>
        <v>42712</v>
      </c>
      <c r="I19" s="29">
        <f>IF(H19="","",WORKDAY(H19,F19,Data!F18:F37)-1)</f>
        <v>42725</v>
      </c>
      <c r="J19" s="22" t="str">
        <f t="shared" si="2"/>
        <v xml:space="preserve"> </v>
      </c>
      <c r="K19" s="22" t="str">
        <f t="shared" si="3"/>
        <v xml:space="preserve"> </v>
      </c>
      <c r="L19" s="22" t="str">
        <f t="shared" si="57"/>
        <v xml:space="preserve"> </v>
      </c>
      <c r="M19" s="22" t="str">
        <f t="shared" si="58"/>
        <v xml:space="preserve"> </v>
      </c>
      <c r="N19" s="22" t="str">
        <f t="shared" si="59"/>
        <v xml:space="preserve"> </v>
      </c>
      <c r="O19" s="22" t="str">
        <f t="shared" si="60"/>
        <v xml:space="preserve"> </v>
      </c>
      <c r="P19" s="22" t="str">
        <f t="shared" si="61"/>
        <v xml:space="preserve"> </v>
      </c>
      <c r="Q19" s="22" t="str">
        <f t="shared" si="62"/>
        <v xml:space="preserve"> </v>
      </c>
      <c r="R19" s="22" t="str">
        <f t="shared" si="63"/>
        <v xml:space="preserve"> </v>
      </c>
      <c r="S19" s="22" t="str">
        <f t="shared" si="64"/>
        <v xml:space="preserve"> </v>
      </c>
      <c r="T19" s="22" t="str">
        <f t="shared" si="65"/>
        <v xml:space="preserve"> </v>
      </c>
      <c r="U19" s="22" t="str">
        <f t="shared" si="66"/>
        <v xml:space="preserve"> </v>
      </c>
      <c r="V19" s="22" t="str">
        <f t="shared" si="67"/>
        <v xml:space="preserve"> </v>
      </c>
      <c r="W19" s="22" t="str">
        <f t="shared" si="68"/>
        <v xml:space="preserve"> </v>
      </c>
      <c r="X19" s="22" t="str">
        <f t="shared" si="69"/>
        <v xml:space="preserve"> </v>
      </c>
      <c r="Y19" s="22" t="str">
        <f t="shared" si="70"/>
        <v xml:space="preserve"> </v>
      </c>
      <c r="Z19" s="22" t="str">
        <f t="shared" si="71"/>
        <v xml:space="preserve"> </v>
      </c>
      <c r="AA19" s="22" t="str">
        <f t="shared" si="72"/>
        <v xml:space="preserve"> </v>
      </c>
      <c r="AB19" s="22" t="str">
        <f t="shared" si="73"/>
        <v xml:space="preserve"> </v>
      </c>
      <c r="AC19" s="22" t="str">
        <f t="shared" si="74"/>
        <v xml:space="preserve"> </v>
      </c>
      <c r="AD19" s="22" t="str">
        <f t="shared" si="75"/>
        <v xml:space="preserve"> </v>
      </c>
      <c r="AE19" s="22" t="str">
        <f t="shared" si="76"/>
        <v xml:space="preserve"> </v>
      </c>
      <c r="AF19" s="22" t="str">
        <f t="shared" si="77"/>
        <v xml:space="preserve"> </v>
      </c>
      <c r="AG19" s="22" t="str">
        <f t="shared" si="78"/>
        <v xml:space="preserve"> </v>
      </c>
      <c r="AH19" s="22" t="str">
        <f t="shared" si="79"/>
        <v xml:space="preserve"> </v>
      </c>
      <c r="AI19" s="22" t="str">
        <f t="shared" si="80"/>
        <v xml:space="preserve"> </v>
      </c>
      <c r="AJ19" s="22" t="str">
        <f t="shared" si="81"/>
        <v xml:space="preserve"> </v>
      </c>
      <c r="AK19" s="22" t="str">
        <f t="shared" si="82"/>
        <v xml:space="preserve"> </v>
      </c>
      <c r="AL19" s="22" t="str">
        <f t="shared" si="83"/>
        <v xml:space="preserve"> </v>
      </c>
      <c r="AM19" s="22" t="str">
        <f t="shared" si="84"/>
        <v xml:space="preserve"> </v>
      </c>
      <c r="AN19" s="22" t="str">
        <f t="shared" si="85"/>
        <v xml:space="preserve"> </v>
      </c>
      <c r="AO19" s="22" t="str">
        <f t="shared" si="86"/>
        <v xml:space="preserve"> </v>
      </c>
      <c r="AP19" s="22" t="str">
        <f t="shared" si="87"/>
        <v xml:space="preserve"> </v>
      </c>
      <c r="AQ19" s="22" t="str">
        <f t="shared" si="88"/>
        <v xml:space="preserve"> </v>
      </c>
      <c r="AR19" s="22" t="str">
        <f t="shared" si="89"/>
        <v xml:space="preserve"> </v>
      </c>
      <c r="AS19" s="22" t="str">
        <f t="shared" si="90"/>
        <v xml:space="preserve"> </v>
      </c>
      <c r="AT19" s="22" t="str">
        <f t="shared" si="91"/>
        <v xml:space="preserve"> </v>
      </c>
      <c r="AU19" s="22" t="str">
        <f t="shared" si="92"/>
        <v>.</v>
      </c>
      <c r="AV19" s="22" t="str">
        <f t="shared" si="93"/>
        <v>.</v>
      </c>
      <c r="AW19" s="22" t="str">
        <f t="shared" si="94"/>
        <v xml:space="preserve"> </v>
      </c>
      <c r="AX19" s="22" t="str">
        <f t="shared" si="95"/>
        <v xml:space="preserve"> </v>
      </c>
      <c r="AY19" s="22" t="str">
        <f t="shared" si="96"/>
        <v xml:space="preserve"> </v>
      </c>
      <c r="AZ19" s="22" t="str">
        <f t="shared" si="97"/>
        <v xml:space="preserve"> </v>
      </c>
      <c r="BA19" s="22" t="str">
        <f t="shared" si="98"/>
        <v xml:space="preserve"> </v>
      </c>
      <c r="BB19" s="22" t="str">
        <f t="shared" si="99"/>
        <v xml:space="preserve"> </v>
      </c>
      <c r="BC19" s="22" t="str">
        <f t="shared" si="100"/>
        <v xml:space="preserve"> </v>
      </c>
      <c r="BD19" s="22" t="str">
        <f t="shared" si="101"/>
        <v xml:space="preserve"> </v>
      </c>
      <c r="BE19" s="22" t="str">
        <f t="shared" si="102"/>
        <v xml:space="preserve"> </v>
      </c>
      <c r="BF19" s="22" t="str">
        <f t="shared" si="103"/>
        <v xml:space="preserve"> </v>
      </c>
      <c r="BG19" s="22" t="str">
        <f t="shared" si="104"/>
        <v xml:space="preserve"> </v>
      </c>
      <c r="BH19" s="22" t="str">
        <f t="shared" si="105"/>
        <v xml:space="preserve"> </v>
      </c>
      <c r="BI19" s="22" t="str">
        <f t="shared" si="106"/>
        <v xml:space="preserve"> </v>
      </c>
      <c r="BJ19" s="22" t="str">
        <f t="shared" si="107"/>
        <v xml:space="preserve"> </v>
      </c>
      <c r="BK19" s="23" t="str">
        <f t="shared" si="108"/>
        <v xml:space="preserve"> </v>
      </c>
    </row>
    <row r="20" spans="1:63" x14ac:dyDescent="0.25">
      <c r="A20" s="14">
        <v>18</v>
      </c>
      <c r="B20" s="10" t="s">
        <v>23</v>
      </c>
      <c r="C20" s="11" t="s">
        <v>21</v>
      </c>
      <c r="D20" s="11">
        <v>5</v>
      </c>
      <c r="E20" s="11">
        <v>1</v>
      </c>
      <c r="F20" s="11">
        <f t="shared" si="56"/>
        <v>5</v>
      </c>
      <c r="G20" s="11">
        <v>17</v>
      </c>
      <c r="H20" s="15">
        <f t="shared" si="109"/>
        <v>42726</v>
      </c>
      <c r="I20" s="29">
        <f>IF(H20="","",WORKDAY(H20,F20,Data!F19:F38)-1)</f>
        <v>42732</v>
      </c>
      <c r="J20" s="22" t="str">
        <f t="shared" si="2"/>
        <v xml:space="preserve"> </v>
      </c>
      <c r="K20" s="22" t="str">
        <f t="shared" si="3"/>
        <v xml:space="preserve"> </v>
      </c>
      <c r="L20" s="22" t="str">
        <f t="shared" si="57"/>
        <v xml:space="preserve"> </v>
      </c>
      <c r="M20" s="22" t="str">
        <f t="shared" si="58"/>
        <v xml:space="preserve"> </v>
      </c>
      <c r="N20" s="22" t="str">
        <f t="shared" si="59"/>
        <v xml:space="preserve"> </v>
      </c>
      <c r="O20" s="22" t="str">
        <f t="shared" si="60"/>
        <v xml:space="preserve"> </v>
      </c>
      <c r="P20" s="22" t="str">
        <f t="shared" si="61"/>
        <v xml:space="preserve"> </v>
      </c>
      <c r="Q20" s="22" t="str">
        <f t="shared" si="62"/>
        <v xml:space="preserve"> </v>
      </c>
      <c r="R20" s="22" t="str">
        <f t="shared" si="63"/>
        <v xml:space="preserve"> </v>
      </c>
      <c r="S20" s="22" t="str">
        <f t="shared" si="64"/>
        <v xml:space="preserve"> </v>
      </c>
      <c r="T20" s="22" t="str">
        <f t="shared" si="65"/>
        <v xml:space="preserve"> </v>
      </c>
      <c r="U20" s="22" t="str">
        <f t="shared" si="66"/>
        <v xml:space="preserve"> </v>
      </c>
      <c r="V20" s="22" t="str">
        <f t="shared" si="67"/>
        <v xml:space="preserve"> </v>
      </c>
      <c r="W20" s="22" t="str">
        <f t="shared" si="68"/>
        <v xml:space="preserve"> </v>
      </c>
      <c r="X20" s="22" t="str">
        <f t="shared" si="69"/>
        <v xml:space="preserve"> </v>
      </c>
      <c r="Y20" s="22" t="str">
        <f t="shared" si="70"/>
        <v xml:space="preserve"> </v>
      </c>
      <c r="Z20" s="22" t="str">
        <f t="shared" si="71"/>
        <v xml:space="preserve"> </v>
      </c>
      <c r="AA20" s="22" t="str">
        <f t="shared" si="72"/>
        <v xml:space="preserve"> </v>
      </c>
      <c r="AB20" s="22" t="str">
        <f t="shared" si="73"/>
        <v xml:space="preserve"> </v>
      </c>
      <c r="AC20" s="22" t="str">
        <f t="shared" si="74"/>
        <v xml:space="preserve"> </v>
      </c>
      <c r="AD20" s="22" t="str">
        <f t="shared" si="75"/>
        <v xml:space="preserve"> </v>
      </c>
      <c r="AE20" s="22" t="str">
        <f t="shared" si="76"/>
        <v xml:space="preserve"> </v>
      </c>
      <c r="AF20" s="22" t="str">
        <f t="shared" si="77"/>
        <v xml:space="preserve"> </v>
      </c>
      <c r="AG20" s="22" t="str">
        <f t="shared" si="78"/>
        <v xml:space="preserve"> </v>
      </c>
      <c r="AH20" s="22" t="str">
        <f t="shared" si="79"/>
        <v xml:space="preserve"> </v>
      </c>
      <c r="AI20" s="22" t="str">
        <f t="shared" si="80"/>
        <v xml:space="preserve"> </v>
      </c>
      <c r="AJ20" s="22" t="str">
        <f t="shared" si="81"/>
        <v xml:space="preserve"> </v>
      </c>
      <c r="AK20" s="22" t="str">
        <f t="shared" si="82"/>
        <v xml:space="preserve"> </v>
      </c>
      <c r="AL20" s="22" t="str">
        <f t="shared" si="83"/>
        <v xml:space="preserve"> </v>
      </c>
      <c r="AM20" s="22" t="str">
        <f t="shared" si="84"/>
        <v xml:space="preserve"> </v>
      </c>
      <c r="AN20" s="22" t="str">
        <f t="shared" si="85"/>
        <v xml:space="preserve"> </v>
      </c>
      <c r="AO20" s="22" t="str">
        <f t="shared" si="86"/>
        <v xml:space="preserve"> </v>
      </c>
      <c r="AP20" s="22" t="str">
        <f t="shared" si="87"/>
        <v xml:space="preserve"> </v>
      </c>
      <c r="AQ20" s="22" t="str">
        <f t="shared" si="88"/>
        <v xml:space="preserve"> </v>
      </c>
      <c r="AR20" s="22" t="str">
        <f t="shared" si="89"/>
        <v xml:space="preserve"> </v>
      </c>
      <c r="AS20" s="22" t="str">
        <f t="shared" si="90"/>
        <v xml:space="preserve"> </v>
      </c>
      <c r="AT20" s="22" t="str">
        <f t="shared" si="91"/>
        <v xml:space="preserve"> </v>
      </c>
      <c r="AU20" s="22" t="str">
        <f t="shared" si="92"/>
        <v xml:space="preserve"> </v>
      </c>
      <c r="AV20" s="22" t="str">
        <f t="shared" si="93"/>
        <v xml:space="preserve"> </v>
      </c>
      <c r="AW20" s="22" t="str">
        <f t="shared" si="94"/>
        <v>.</v>
      </c>
      <c r="AX20" s="22" t="str">
        <f t="shared" si="95"/>
        <v xml:space="preserve"> </v>
      </c>
      <c r="AY20" s="22" t="str">
        <f t="shared" si="96"/>
        <v xml:space="preserve"> </v>
      </c>
      <c r="AZ20" s="22" t="str">
        <f t="shared" si="97"/>
        <v xml:space="preserve"> </v>
      </c>
      <c r="BA20" s="22" t="str">
        <f t="shared" si="98"/>
        <v xml:space="preserve"> </v>
      </c>
      <c r="BB20" s="22" t="str">
        <f t="shared" si="99"/>
        <v xml:space="preserve"> </v>
      </c>
      <c r="BC20" s="22" t="str">
        <f t="shared" si="100"/>
        <v xml:space="preserve"> </v>
      </c>
      <c r="BD20" s="22" t="str">
        <f t="shared" si="101"/>
        <v xml:space="preserve"> </v>
      </c>
      <c r="BE20" s="22" t="str">
        <f t="shared" si="102"/>
        <v xml:space="preserve"> </v>
      </c>
      <c r="BF20" s="22" t="str">
        <f t="shared" si="103"/>
        <v xml:space="preserve"> </v>
      </c>
      <c r="BG20" s="22" t="str">
        <f t="shared" si="104"/>
        <v xml:space="preserve"> </v>
      </c>
      <c r="BH20" s="22" t="str">
        <f t="shared" si="105"/>
        <v xml:space="preserve"> </v>
      </c>
      <c r="BI20" s="22" t="str">
        <f t="shared" si="106"/>
        <v xml:space="preserve"> </v>
      </c>
      <c r="BJ20" s="22" t="str">
        <f t="shared" si="107"/>
        <v xml:space="preserve"> </v>
      </c>
      <c r="BK20" s="23" t="str">
        <f t="shared" si="108"/>
        <v xml:space="preserve"> </v>
      </c>
    </row>
    <row r="21" spans="1:63" x14ac:dyDescent="0.25">
      <c r="A21" s="14">
        <v>19</v>
      </c>
      <c r="B21" s="10" t="s">
        <v>23</v>
      </c>
      <c r="C21" s="11" t="s">
        <v>21</v>
      </c>
      <c r="D21" s="11">
        <v>5</v>
      </c>
      <c r="E21" s="11">
        <v>1</v>
      </c>
      <c r="F21" s="11">
        <f t="shared" si="56"/>
        <v>5</v>
      </c>
      <c r="G21" s="11">
        <v>18</v>
      </c>
      <c r="H21" s="15">
        <f t="shared" si="109"/>
        <v>42733</v>
      </c>
      <c r="I21" s="29">
        <f>IF(H21="","",WORKDAY(H21,F21,Data!F20:F39)-1)</f>
        <v>42739</v>
      </c>
      <c r="J21" s="22" t="str">
        <f t="shared" si="2"/>
        <v xml:space="preserve"> </v>
      </c>
      <c r="K21" s="22" t="str">
        <f t="shared" si="3"/>
        <v xml:space="preserve"> </v>
      </c>
      <c r="L21" s="22" t="str">
        <f t="shared" si="57"/>
        <v xml:space="preserve"> </v>
      </c>
      <c r="M21" s="22" t="str">
        <f t="shared" si="58"/>
        <v xml:space="preserve"> </v>
      </c>
      <c r="N21" s="22" t="str">
        <f t="shared" si="59"/>
        <v xml:space="preserve"> </v>
      </c>
      <c r="O21" s="22" t="str">
        <f t="shared" si="60"/>
        <v xml:space="preserve"> </v>
      </c>
      <c r="P21" s="22" t="str">
        <f t="shared" si="61"/>
        <v xml:space="preserve"> </v>
      </c>
      <c r="Q21" s="22" t="str">
        <f t="shared" si="62"/>
        <v xml:space="preserve"> </v>
      </c>
      <c r="R21" s="22" t="str">
        <f t="shared" si="63"/>
        <v xml:space="preserve"> </v>
      </c>
      <c r="S21" s="22" t="str">
        <f t="shared" si="64"/>
        <v xml:space="preserve"> </v>
      </c>
      <c r="T21" s="22" t="str">
        <f t="shared" si="65"/>
        <v xml:space="preserve"> </v>
      </c>
      <c r="U21" s="22" t="str">
        <f t="shared" si="66"/>
        <v xml:space="preserve"> </v>
      </c>
      <c r="V21" s="22" t="str">
        <f t="shared" si="67"/>
        <v xml:space="preserve"> </v>
      </c>
      <c r="W21" s="22" t="str">
        <f t="shared" si="68"/>
        <v xml:space="preserve"> </v>
      </c>
      <c r="X21" s="22" t="str">
        <f t="shared" si="69"/>
        <v xml:space="preserve"> </v>
      </c>
      <c r="Y21" s="22" t="str">
        <f t="shared" si="70"/>
        <v xml:space="preserve"> </v>
      </c>
      <c r="Z21" s="22" t="str">
        <f t="shared" si="71"/>
        <v xml:space="preserve"> </v>
      </c>
      <c r="AA21" s="22" t="str">
        <f t="shared" si="72"/>
        <v xml:space="preserve"> </v>
      </c>
      <c r="AB21" s="22" t="str">
        <f t="shared" si="73"/>
        <v xml:space="preserve"> </v>
      </c>
      <c r="AC21" s="22" t="str">
        <f t="shared" si="74"/>
        <v xml:space="preserve"> </v>
      </c>
      <c r="AD21" s="22" t="str">
        <f t="shared" si="75"/>
        <v xml:space="preserve"> </v>
      </c>
      <c r="AE21" s="22" t="str">
        <f t="shared" si="76"/>
        <v xml:space="preserve"> </v>
      </c>
      <c r="AF21" s="22" t="str">
        <f t="shared" si="77"/>
        <v xml:space="preserve"> </v>
      </c>
      <c r="AG21" s="22" t="str">
        <f t="shared" si="78"/>
        <v xml:space="preserve"> </v>
      </c>
      <c r="AH21" s="22" t="str">
        <f t="shared" si="79"/>
        <v xml:space="preserve"> </v>
      </c>
      <c r="AI21" s="22" t="str">
        <f t="shared" si="80"/>
        <v xml:space="preserve"> </v>
      </c>
      <c r="AJ21" s="22" t="str">
        <f t="shared" si="81"/>
        <v xml:space="preserve"> </v>
      </c>
      <c r="AK21" s="22" t="str">
        <f t="shared" si="82"/>
        <v xml:space="preserve"> </v>
      </c>
      <c r="AL21" s="22" t="str">
        <f t="shared" si="83"/>
        <v xml:space="preserve"> </v>
      </c>
      <c r="AM21" s="22" t="str">
        <f t="shared" si="84"/>
        <v xml:space="preserve"> </v>
      </c>
      <c r="AN21" s="22" t="str">
        <f t="shared" si="85"/>
        <v xml:space="preserve"> </v>
      </c>
      <c r="AO21" s="22" t="str">
        <f t="shared" si="86"/>
        <v xml:space="preserve"> </v>
      </c>
      <c r="AP21" s="22" t="str">
        <f t="shared" si="87"/>
        <v xml:space="preserve"> </v>
      </c>
      <c r="AQ21" s="22" t="str">
        <f t="shared" si="88"/>
        <v xml:space="preserve"> </v>
      </c>
      <c r="AR21" s="22" t="str">
        <f t="shared" si="89"/>
        <v xml:space="preserve"> </v>
      </c>
      <c r="AS21" s="22" t="str">
        <f t="shared" si="90"/>
        <v xml:space="preserve"> </v>
      </c>
      <c r="AT21" s="22" t="str">
        <f t="shared" si="91"/>
        <v xml:space="preserve"> </v>
      </c>
      <c r="AU21" s="22" t="str">
        <f t="shared" si="92"/>
        <v xml:space="preserve"> </v>
      </c>
      <c r="AV21" s="22" t="str">
        <f t="shared" si="93"/>
        <v xml:space="preserve"> </v>
      </c>
      <c r="AW21" s="22" t="str">
        <f t="shared" si="94"/>
        <v xml:space="preserve"> </v>
      </c>
      <c r="AX21" s="22" t="str">
        <f t="shared" si="95"/>
        <v>.</v>
      </c>
      <c r="AY21" s="22" t="str">
        <f t="shared" si="96"/>
        <v xml:space="preserve"> </v>
      </c>
      <c r="AZ21" s="22" t="str">
        <f t="shared" si="97"/>
        <v xml:space="preserve"> </v>
      </c>
      <c r="BA21" s="22" t="str">
        <f t="shared" si="98"/>
        <v xml:space="preserve"> </v>
      </c>
      <c r="BB21" s="22" t="str">
        <f t="shared" si="99"/>
        <v xml:space="preserve"> </v>
      </c>
      <c r="BC21" s="22" t="str">
        <f t="shared" si="100"/>
        <v xml:space="preserve"> </v>
      </c>
      <c r="BD21" s="22" t="str">
        <f t="shared" si="101"/>
        <v xml:space="preserve"> </v>
      </c>
      <c r="BE21" s="22" t="str">
        <f t="shared" si="102"/>
        <v xml:space="preserve"> </v>
      </c>
      <c r="BF21" s="22" t="str">
        <f t="shared" si="103"/>
        <v xml:space="preserve"> </v>
      </c>
      <c r="BG21" s="22" t="str">
        <f t="shared" si="104"/>
        <v xml:space="preserve"> </v>
      </c>
      <c r="BH21" s="22" t="str">
        <f t="shared" si="105"/>
        <v xml:space="preserve"> </v>
      </c>
      <c r="BI21" s="22" t="str">
        <f t="shared" si="106"/>
        <v xml:space="preserve"> </v>
      </c>
      <c r="BJ21" s="22" t="str">
        <f t="shared" si="107"/>
        <v xml:space="preserve"> </v>
      </c>
      <c r="BK21" s="23" t="str">
        <f t="shared" si="108"/>
        <v xml:space="preserve"> </v>
      </c>
    </row>
    <row r="22" spans="1:63" x14ac:dyDescent="0.25">
      <c r="A22" s="14">
        <v>20</v>
      </c>
      <c r="B22" s="10" t="s">
        <v>25</v>
      </c>
      <c r="C22" s="11" t="s">
        <v>22</v>
      </c>
      <c r="D22" s="11">
        <v>5</v>
      </c>
      <c r="E22" s="11">
        <v>1</v>
      </c>
      <c r="F22" s="11">
        <f t="shared" si="56"/>
        <v>5</v>
      </c>
      <c r="G22" s="11">
        <v>19</v>
      </c>
      <c r="H22" s="15">
        <f t="shared" si="109"/>
        <v>42740</v>
      </c>
      <c r="I22" s="29">
        <f>IF(H22="","",WORKDAY(H22,F22,Data!F21:F40)-1)</f>
        <v>42746</v>
      </c>
      <c r="J22" s="24" t="str">
        <f t="shared" si="2"/>
        <v xml:space="preserve"> </v>
      </c>
      <c r="K22" s="24" t="str">
        <f t="shared" si="3"/>
        <v xml:space="preserve"> </v>
      </c>
      <c r="L22" s="24" t="str">
        <f t="shared" ref="L22" si="110">IF(J22="","", IF(AND(L$2&gt;=$H22,L$2&lt;=$I22),"."," "))</f>
        <v xml:space="preserve"> </v>
      </c>
      <c r="M22" s="24" t="str">
        <f t="shared" ref="M22" si="111">IF(K22="","", IF(AND(M$2&gt;=$H22,M$2&lt;=$I22),"."," "))</f>
        <v xml:space="preserve"> </v>
      </c>
      <c r="N22" s="24" t="str">
        <f t="shared" ref="N22" si="112">IF(L22="","", IF(AND(N$2&gt;=$H22,N$2&lt;=$I22),"."," "))</f>
        <v xml:space="preserve"> </v>
      </c>
      <c r="O22" s="24" t="str">
        <f t="shared" ref="O22" si="113">IF(M22="","", IF(AND(O$2&gt;=$H22,O$2&lt;=$I22),"."," "))</f>
        <v xml:space="preserve"> </v>
      </c>
      <c r="P22" s="24" t="str">
        <f t="shared" ref="P22" si="114">IF(N22="","", IF(AND(P$2&gt;=$H22,P$2&lt;=$I22),"."," "))</f>
        <v xml:space="preserve"> </v>
      </c>
      <c r="Q22" s="24" t="str">
        <f t="shared" ref="Q22" si="115">IF(O22="","", IF(AND(Q$2&gt;=$H22,Q$2&lt;=$I22),"."," "))</f>
        <v xml:space="preserve"> </v>
      </c>
      <c r="R22" s="24" t="str">
        <f t="shared" ref="R22" si="116">IF(P22="","", IF(AND(R$2&gt;=$H22,R$2&lt;=$I22),"."," "))</f>
        <v xml:space="preserve"> </v>
      </c>
      <c r="S22" s="24" t="str">
        <f t="shared" ref="S22" si="117">IF(Q22="","", IF(AND(S$2&gt;=$H22,S$2&lt;=$I22),"."," "))</f>
        <v xml:space="preserve"> </v>
      </c>
      <c r="T22" s="24" t="str">
        <f t="shared" ref="T22" si="118">IF(R22="","", IF(AND(T$2&gt;=$H22,T$2&lt;=$I22),"."," "))</f>
        <v xml:space="preserve"> </v>
      </c>
      <c r="U22" s="24" t="str">
        <f t="shared" ref="U22" si="119">IF(S22="","", IF(AND(U$2&gt;=$H22,U$2&lt;=$I22),"."," "))</f>
        <v xml:space="preserve"> </v>
      </c>
      <c r="V22" s="24" t="str">
        <f t="shared" ref="V22" si="120">IF(T22="","", IF(AND(V$2&gt;=$H22,V$2&lt;=$I22),"."," "))</f>
        <v xml:space="preserve"> </v>
      </c>
      <c r="W22" s="24" t="str">
        <f t="shared" ref="W22" si="121">IF(U22="","", IF(AND(W$2&gt;=$H22,W$2&lt;=$I22),"."," "))</f>
        <v xml:space="preserve"> </v>
      </c>
      <c r="X22" s="24" t="str">
        <f t="shared" ref="X22" si="122">IF(V22="","", IF(AND(X$2&gt;=$H22,X$2&lt;=$I22),"."," "))</f>
        <v xml:space="preserve"> </v>
      </c>
      <c r="Y22" s="24" t="str">
        <f t="shared" ref="Y22" si="123">IF(W22="","", IF(AND(Y$2&gt;=$H22,Y$2&lt;=$I22),"."," "))</f>
        <v xml:space="preserve"> </v>
      </c>
      <c r="Z22" s="24" t="str">
        <f t="shared" ref="Z22" si="124">IF(X22="","", IF(AND(Z$2&gt;=$H22,Z$2&lt;=$I22),"."," "))</f>
        <v xml:space="preserve"> </v>
      </c>
      <c r="AA22" s="24" t="str">
        <f t="shared" ref="AA22" si="125">IF(Y22="","", IF(AND(AA$2&gt;=$H22,AA$2&lt;=$I22),"."," "))</f>
        <v xml:space="preserve"> </v>
      </c>
      <c r="AB22" s="24" t="str">
        <f t="shared" ref="AB22" si="126">IF(Z22="","", IF(AND(AB$2&gt;=$H22,AB$2&lt;=$I22),"."," "))</f>
        <v xml:space="preserve"> </v>
      </c>
      <c r="AC22" s="24" t="str">
        <f t="shared" ref="AC22" si="127">IF(AA22="","", IF(AND(AC$2&gt;=$H22,AC$2&lt;=$I22),"."," "))</f>
        <v xml:space="preserve"> </v>
      </c>
      <c r="AD22" s="24" t="str">
        <f t="shared" ref="AD22" si="128">IF(AB22="","", IF(AND(AD$2&gt;=$H22,AD$2&lt;=$I22),"."," "))</f>
        <v xml:space="preserve"> </v>
      </c>
      <c r="AE22" s="24" t="str">
        <f t="shared" ref="AE22" si="129">IF(AC22="","", IF(AND(AE$2&gt;=$H22,AE$2&lt;=$I22),"."," "))</f>
        <v xml:space="preserve"> </v>
      </c>
      <c r="AF22" s="24" t="str">
        <f t="shared" ref="AF22" si="130">IF(AD22="","", IF(AND(AF$2&gt;=$H22,AF$2&lt;=$I22),"."," "))</f>
        <v xml:space="preserve"> </v>
      </c>
      <c r="AG22" s="24" t="str">
        <f t="shared" ref="AG22" si="131">IF(AE22="","", IF(AND(AG$2&gt;=$H22,AG$2&lt;=$I22),"."," "))</f>
        <v xml:space="preserve"> </v>
      </c>
      <c r="AH22" s="24" t="str">
        <f t="shared" ref="AH22" si="132">IF(AF22="","", IF(AND(AH$2&gt;=$H22,AH$2&lt;=$I22),"."," "))</f>
        <v xml:space="preserve"> </v>
      </c>
      <c r="AI22" s="24" t="str">
        <f t="shared" ref="AI22" si="133">IF(AG22="","", IF(AND(AI$2&gt;=$H22,AI$2&lt;=$I22),"."," "))</f>
        <v xml:space="preserve"> </v>
      </c>
      <c r="AJ22" s="24" t="str">
        <f t="shared" ref="AJ22" si="134">IF(AH22="","", IF(AND(AJ$2&gt;=$H22,AJ$2&lt;=$I22),"."," "))</f>
        <v xml:space="preserve"> </v>
      </c>
      <c r="AK22" s="24" t="str">
        <f t="shared" ref="AK22" si="135">IF(AI22="","", IF(AND(AK$2&gt;=$H22,AK$2&lt;=$I22),"."," "))</f>
        <v xml:space="preserve"> </v>
      </c>
      <c r="AL22" s="24" t="str">
        <f t="shared" ref="AL22" si="136">IF(AJ22="","", IF(AND(AL$2&gt;=$H22,AL$2&lt;=$I22),"."," "))</f>
        <v xml:space="preserve"> </v>
      </c>
      <c r="AM22" s="24" t="str">
        <f t="shared" ref="AM22" si="137">IF(AK22="","", IF(AND(AM$2&gt;=$H22,AM$2&lt;=$I22),"."," "))</f>
        <v xml:space="preserve"> </v>
      </c>
      <c r="AN22" s="24" t="str">
        <f t="shared" ref="AN22" si="138">IF(AL22="","", IF(AND(AN$2&gt;=$H22,AN$2&lt;=$I22),"."," "))</f>
        <v xml:space="preserve"> </v>
      </c>
      <c r="AO22" s="24" t="str">
        <f t="shared" ref="AO22" si="139">IF(AM22="","", IF(AND(AO$2&gt;=$H22,AO$2&lt;=$I22),"."," "))</f>
        <v xml:space="preserve"> </v>
      </c>
      <c r="AP22" s="24" t="str">
        <f t="shared" ref="AP22" si="140">IF(AN22="","", IF(AND(AP$2&gt;=$H22,AP$2&lt;=$I22),"."," "))</f>
        <v xml:space="preserve"> </v>
      </c>
      <c r="AQ22" s="24" t="str">
        <f t="shared" ref="AQ22" si="141">IF(AO22="","", IF(AND(AQ$2&gt;=$H22,AQ$2&lt;=$I22),"."," "))</f>
        <v xml:space="preserve"> </v>
      </c>
      <c r="AR22" s="24" t="str">
        <f t="shared" ref="AR22" si="142">IF(AP22="","", IF(AND(AR$2&gt;=$H22,AR$2&lt;=$I22),"."," "))</f>
        <v xml:space="preserve"> </v>
      </c>
      <c r="AS22" s="24" t="str">
        <f t="shared" ref="AS22" si="143">IF(AQ22="","", IF(AND(AS$2&gt;=$H22,AS$2&lt;=$I22),"."," "))</f>
        <v xml:space="preserve"> </v>
      </c>
      <c r="AT22" s="24" t="str">
        <f t="shared" ref="AT22" si="144">IF(AR22="","", IF(AND(AT$2&gt;=$H22,AT$2&lt;=$I22),"."," "))</f>
        <v xml:space="preserve"> </v>
      </c>
      <c r="AU22" s="24" t="str">
        <f t="shared" ref="AU22" si="145">IF(AS22="","", IF(AND(AU$2&gt;=$H22,AU$2&lt;=$I22),"."," "))</f>
        <v xml:space="preserve"> </v>
      </c>
      <c r="AV22" s="24" t="str">
        <f t="shared" ref="AV22" si="146">IF(AT22="","", IF(AND(AV$2&gt;=$H22,AV$2&lt;=$I22),"."," "))</f>
        <v xml:space="preserve"> </v>
      </c>
      <c r="AW22" s="24" t="str">
        <f t="shared" ref="AW22" si="147">IF(AU22="","", IF(AND(AW$2&gt;=$H22,AW$2&lt;=$I22),"."," "))</f>
        <v xml:space="preserve"> </v>
      </c>
      <c r="AX22" s="24" t="str">
        <f t="shared" ref="AX22" si="148">IF(AV22="","", IF(AND(AX$2&gt;=$H22,AX$2&lt;=$I22),"."," "))</f>
        <v xml:space="preserve"> </v>
      </c>
      <c r="AY22" s="24" t="str">
        <f t="shared" ref="AY22" si="149">IF(AW22="","", IF(AND(AY$2&gt;=$H22,AY$2&lt;=$I22),"."," "))</f>
        <v>.</v>
      </c>
      <c r="AZ22" s="24" t="str">
        <f t="shared" ref="AZ22" si="150">IF(AX22="","", IF(AND(AZ$2&gt;=$H22,AZ$2&lt;=$I22),"."," "))</f>
        <v xml:space="preserve"> </v>
      </c>
      <c r="BA22" s="24" t="str">
        <f t="shared" ref="BA22" si="151">IF(AY22="","", IF(AND(BA$2&gt;=$H22,BA$2&lt;=$I22),"."," "))</f>
        <v xml:space="preserve"> </v>
      </c>
      <c r="BB22" s="24" t="str">
        <f t="shared" ref="BB22" si="152">IF(AZ22="","", IF(AND(BB$2&gt;=$H22,BB$2&lt;=$I22),"."," "))</f>
        <v xml:space="preserve"> </v>
      </c>
      <c r="BC22" s="24" t="str">
        <f t="shared" ref="BC22" si="153">IF(BA22="","", IF(AND(BC$2&gt;=$H22,BC$2&lt;=$I22),"."," "))</f>
        <v xml:space="preserve"> </v>
      </c>
      <c r="BD22" s="24" t="str">
        <f t="shared" ref="BD22" si="154">IF(BB22="","", IF(AND(BD$2&gt;=$H22,BD$2&lt;=$I22),"."," "))</f>
        <v xml:space="preserve"> </v>
      </c>
      <c r="BE22" s="24" t="str">
        <f t="shared" ref="BE22" si="155">IF(BC22="","", IF(AND(BE$2&gt;=$H22,BE$2&lt;=$I22),"."," "))</f>
        <v xml:space="preserve"> </v>
      </c>
      <c r="BF22" s="24" t="str">
        <f t="shared" ref="BF22" si="156">IF(BD22="","", IF(AND(BF$2&gt;=$H22,BF$2&lt;=$I22),"."," "))</f>
        <v xml:space="preserve"> </v>
      </c>
      <c r="BG22" s="24" t="str">
        <f t="shared" ref="BG22" si="157">IF(BE22="","", IF(AND(BG$2&gt;=$H22,BG$2&lt;=$I22),"."," "))</f>
        <v xml:space="preserve"> </v>
      </c>
      <c r="BH22" s="24" t="str">
        <f t="shared" ref="BH22" si="158">IF(BF22="","", IF(AND(BH$2&gt;=$H22,BH$2&lt;=$I22),"."," "))</f>
        <v xml:space="preserve"> </v>
      </c>
      <c r="BI22" s="24" t="str">
        <f t="shared" ref="BI22" si="159">IF(BG22="","", IF(AND(BI$2&gt;=$H22,BI$2&lt;=$I22),"."," "))</f>
        <v xml:space="preserve"> </v>
      </c>
      <c r="BJ22" s="24" t="str">
        <f t="shared" ref="BJ22" si="160">IF(BH22="","", IF(AND(BJ$2&gt;=$H22,BJ$2&lt;=$I22),"."," "))</f>
        <v xml:space="preserve"> </v>
      </c>
      <c r="BK22" s="25" t="str">
        <f t="shared" ref="BK22" si="161">IF(BI22="","", IF(AND(BK$2&gt;=$H22,BK$2&lt;=$I22),"."," "))</f>
        <v xml:space="preserve"> </v>
      </c>
    </row>
  </sheetData>
  <mergeCells count="4">
    <mergeCell ref="A1:B1"/>
    <mergeCell ref="C1:E1"/>
    <mergeCell ref="F1:G1"/>
    <mergeCell ref="H1:I1"/>
  </mergeCells>
  <conditionalFormatting sqref="J3:BK22">
    <cfRule type="cellIs" dxfId="0" priority="1" operator="equal">
      <formula>"."</formula>
    </cfRule>
  </conditionalFormatting>
  <dataValidations count="1">
    <dataValidation showInputMessage="1" showErrorMessage="1" sqref="C2"/>
  </dataValidations>
  <pageMargins left="0.7" right="0.7" top="0.75" bottom="0.75" header="0.3" footer="0.3"/>
  <pageSetup paperSize="9" scale="20" orientation="landscape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Data!$E$2:$E$21</xm:f>
          </x14:formula1>
          <xm:sqref>C3:C1048576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E11" sqref="E11"/>
    </sheetView>
  </sheetViews>
  <sheetFormatPr defaultRowHeight="15" x14ac:dyDescent="0.25"/>
  <cols>
    <col min="2" max="2" width="14.5703125" bestFit="1" customWidth="1"/>
    <col min="5" max="5" width="21.85546875" customWidth="1"/>
  </cols>
  <sheetData>
    <row r="1" spans="1:5" x14ac:dyDescent="0.25">
      <c r="A1" s="4" t="s">
        <v>1</v>
      </c>
      <c r="B1" s="4" t="s">
        <v>2</v>
      </c>
      <c r="C1" s="4" t="s">
        <v>3</v>
      </c>
      <c r="E1" s="4" t="s">
        <v>10</v>
      </c>
    </row>
    <row r="2" spans="1:5" x14ac:dyDescent="0.25">
      <c r="A2" s="5">
        <v>1</v>
      </c>
      <c r="B2" s="6" t="s">
        <v>4</v>
      </c>
      <c r="C2" s="7"/>
      <c r="E2" t="s">
        <v>13</v>
      </c>
    </row>
    <row r="3" spans="1:5" x14ac:dyDescent="0.25">
      <c r="A3" s="5">
        <v>2</v>
      </c>
      <c r="B3" s="6" t="s">
        <v>4</v>
      </c>
      <c r="C3" s="7"/>
      <c r="E3" t="s">
        <v>14</v>
      </c>
    </row>
    <row r="4" spans="1:5" x14ac:dyDescent="0.25">
      <c r="A4" s="5">
        <v>3</v>
      </c>
      <c r="B4" s="6" t="s">
        <v>4</v>
      </c>
      <c r="C4" s="7"/>
      <c r="E4" t="s">
        <v>15</v>
      </c>
    </row>
    <row r="5" spans="1:5" x14ac:dyDescent="0.25">
      <c r="A5" s="5">
        <v>4</v>
      </c>
      <c r="B5" s="6" t="s">
        <v>4</v>
      </c>
      <c r="C5" s="7"/>
      <c r="E5" t="s">
        <v>16</v>
      </c>
    </row>
    <row r="6" spans="1:5" x14ac:dyDescent="0.25">
      <c r="A6" s="5">
        <v>5</v>
      </c>
      <c r="B6" s="6"/>
      <c r="C6" s="7"/>
      <c r="E6" t="s">
        <v>17</v>
      </c>
    </row>
    <row r="7" spans="1:5" x14ac:dyDescent="0.25">
      <c r="A7" s="5">
        <v>6</v>
      </c>
      <c r="B7" s="6"/>
      <c r="C7" s="7"/>
      <c r="E7" t="s">
        <v>18</v>
      </c>
    </row>
    <row r="8" spans="1:5" x14ac:dyDescent="0.25">
      <c r="A8" s="5">
        <v>7</v>
      </c>
      <c r="B8" s="6"/>
      <c r="C8" s="7"/>
      <c r="E8" t="s">
        <v>19</v>
      </c>
    </row>
    <row r="9" spans="1:5" x14ac:dyDescent="0.25">
      <c r="A9" s="5">
        <v>8</v>
      </c>
      <c r="B9" s="6"/>
      <c r="C9" s="7"/>
      <c r="E9" t="s">
        <v>21</v>
      </c>
    </row>
    <row r="10" spans="1:5" x14ac:dyDescent="0.25">
      <c r="A10" s="5">
        <v>9</v>
      </c>
      <c r="B10" s="6"/>
      <c r="C10" s="7"/>
      <c r="E10" t="s">
        <v>22</v>
      </c>
    </row>
    <row r="11" spans="1:5" x14ac:dyDescent="0.25">
      <c r="A11" s="5">
        <v>10</v>
      </c>
      <c r="B11" s="6"/>
      <c r="C11" s="7"/>
    </row>
    <row r="12" spans="1:5" x14ac:dyDescent="0.25">
      <c r="A12" s="5">
        <v>11</v>
      </c>
      <c r="B12" s="6"/>
      <c r="C12" s="7"/>
    </row>
    <row r="13" spans="1:5" x14ac:dyDescent="0.25">
      <c r="A13" s="5">
        <v>12</v>
      </c>
      <c r="B13" s="6"/>
      <c r="C13" s="7"/>
    </row>
    <row r="14" spans="1:5" x14ac:dyDescent="0.25">
      <c r="A14" s="5">
        <v>13</v>
      </c>
      <c r="B14" s="6"/>
      <c r="C14" s="7"/>
    </row>
    <row r="15" spans="1:5" x14ac:dyDescent="0.25">
      <c r="A15" s="5">
        <v>14</v>
      </c>
      <c r="B15" s="6"/>
      <c r="C15" s="7"/>
    </row>
    <row r="16" spans="1:5" x14ac:dyDescent="0.25">
      <c r="A16" s="5">
        <v>15</v>
      </c>
      <c r="B16" s="6"/>
      <c r="C16" s="7"/>
    </row>
    <row r="17" spans="1:3" x14ac:dyDescent="0.25">
      <c r="A17" s="5">
        <v>16</v>
      </c>
      <c r="B17" s="6"/>
      <c r="C17" s="7"/>
    </row>
    <row r="18" spans="1:3" x14ac:dyDescent="0.25">
      <c r="A18" s="5">
        <v>17</v>
      </c>
      <c r="B18" s="6"/>
      <c r="C18" s="7"/>
    </row>
    <row r="19" spans="1:3" x14ac:dyDescent="0.25">
      <c r="A19" s="5">
        <v>18</v>
      </c>
      <c r="B19" s="6"/>
      <c r="C19" s="7"/>
    </row>
    <row r="20" spans="1:3" x14ac:dyDescent="0.25">
      <c r="A20" s="5">
        <v>19</v>
      </c>
      <c r="B20" s="6"/>
      <c r="C20" s="7"/>
    </row>
    <row r="21" spans="1:3" x14ac:dyDescent="0.25">
      <c r="A21" s="5">
        <v>20</v>
      </c>
      <c r="B21" s="6"/>
      <c r="C21" s="7"/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Planning 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Swapnil Wale</dc:creator>
  <cp:lastModifiedBy>Swapnil Wale</cp:lastModifiedBy>
  <cp:lastPrinted>2016-03-06T03:02:37Z</cp:lastPrinted>
  <dcterms:created xsi:type="dcterms:W3CDTF">2016-02-25T11:06:11Z</dcterms:created>
  <dcterms:modified xsi:type="dcterms:W3CDTF">2016-03-25T10:33:31Z</dcterms:modified>
</cp:coreProperties>
</file>