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5C471FB5-FD64-49B1-A4CA-DB7A9C4FDB84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Instruction!$A$1:$N$34</definedName>
    <definedName name="_xlnm.Print_Area" localSheetId="1">Report!$A$1:$N$34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  <c r="F11" i="1"/>
  <c r="H10" i="1"/>
  <c r="J10" i="1" s="1"/>
  <c r="L10" i="1" s="1"/>
  <c r="H9" i="1"/>
  <c r="J9" i="1" s="1"/>
  <c r="L9" i="1" s="1"/>
  <c r="H8" i="1"/>
  <c r="J8" i="1" s="1"/>
  <c r="L8" i="1" s="1"/>
  <c r="J7" i="1"/>
  <c r="L7" i="1" s="1"/>
  <c r="H7" i="1"/>
  <c r="H6" i="1"/>
  <c r="J6" i="1" s="1"/>
  <c r="L6" i="1" s="1"/>
  <c r="H5" i="1"/>
  <c r="J5" i="1" s="1"/>
  <c r="K11" i="2"/>
  <c r="F11" i="2"/>
  <c r="H10" i="2"/>
  <c r="J10" i="2" s="1"/>
  <c r="L10" i="2" s="1"/>
  <c r="H9" i="2"/>
  <c r="J9" i="2" s="1"/>
  <c r="L9" i="2" s="1"/>
  <c r="J8" i="2"/>
  <c r="L8" i="2" s="1"/>
  <c r="H8" i="2"/>
  <c r="H7" i="2"/>
  <c r="J7" i="2" s="1"/>
  <c r="L7" i="2" s="1"/>
  <c r="H6" i="2"/>
  <c r="J6" i="2" s="1"/>
  <c r="L6" i="2" s="1"/>
  <c r="H5" i="2"/>
  <c r="J5" i="2" s="1"/>
  <c r="J11" i="2" l="1"/>
  <c r="L5" i="2"/>
  <c r="L11" i="2" s="1"/>
  <c r="L5" i="1"/>
  <c r="L11" i="1" s="1"/>
  <c r="J11" i="1"/>
  <c r="H11" i="1"/>
  <c r="H11" i="2"/>
</calcChain>
</file>

<file path=xl/sharedStrings.xml><?xml version="1.0" encoding="utf-8"?>
<sst xmlns="http://schemas.openxmlformats.org/spreadsheetml/2006/main" count="78" uniqueCount="29">
  <si>
    <t>Sample Sdn. Bhd.</t>
  </si>
  <si>
    <t>Sales Commission Calculation</t>
  </si>
  <si>
    <t>Team:</t>
  </si>
  <si>
    <t>Team 1</t>
  </si>
  <si>
    <t>Unit</t>
  </si>
  <si>
    <t>(RM)</t>
  </si>
  <si>
    <t>Month</t>
  </si>
  <si>
    <t>Name</t>
  </si>
  <si>
    <t>Date</t>
  </si>
  <si>
    <t>Payment Date</t>
  </si>
  <si>
    <t>Customer Name</t>
  </si>
  <si>
    <t>Sold Quantity</t>
  </si>
  <si>
    <t>Price/Unit</t>
  </si>
  <si>
    <t>Amount(RM)</t>
  </si>
  <si>
    <t>Commission %</t>
  </si>
  <si>
    <t>Commission Amount</t>
  </si>
  <si>
    <t>Deducted Amount</t>
  </si>
  <si>
    <t>Total Commisson</t>
  </si>
  <si>
    <t>Remarks</t>
  </si>
  <si>
    <t>Jordan</t>
  </si>
  <si>
    <t>ABC Sdn Bhd</t>
  </si>
  <si>
    <t>-</t>
  </si>
  <si>
    <t>William</t>
  </si>
  <si>
    <t>ABCD Sdn Bhd</t>
  </si>
  <si>
    <t>Desmond</t>
  </si>
  <si>
    <t>Michael</t>
  </si>
  <si>
    <t>Chloe</t>
  </si>
  <si>
    <t>Celyn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</si>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</sst>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i/>
      <sz val="12"/>
      <name val="Calibri"/>
      <charset val="134"/>
    </font>
    <font>
      <sz val="11"/>
      <name val="Arial"/>
      <charset val="134"/>
    </font>
    <font>
      <sz val="12"/>
      <name val="Arial"/>
      <charset val="134"/>
    </font>
    <font>
      <b/>
      <sz val="36"/>
      <name val="Arial"/>
      <charset val="134"/>
    </font>
    <font>
      <b/>
      <sz val="26"/>
      <color theme="0"/>
      <name val="Arial"/>
      <charset val="134"/>
    </font>
    <font>
      <b/>
      <sz val="12"/>
      <color theme="0"/>
      <name val="Arial"/>
      <charset val="134"/>
    </font>
    <font>
      <b/>
      <sz val="11"/>
      <color theme="0"/>
      <name val="Arial"/>
      <charset val="134"/>
    </font>
    <font>
      <sz val="11"/>
      <name val="Lao UI"/>
      <charset val="134"/>
    </font>
    <font>
      <sz val="12"/>
      <name val="Lao UI"/>
      <charset val="134"/>
    </font>
    <font>
      <b/>
      <sz val="11"/>
      <color theme="0"/>
      <name val="Lao UI"/>
      <charset val="134"/>
    </font>
    <font>
      <b/>
      <sz val="12"/>
      <color rgb="FF002060"/>
      <name val="Arial"/>
      <charset val="134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theme="4"/>
      </left>
      <right style="thin">
        <color theme="4" tint="0.59996337778862885"/>
      </right>
      <top style="thin">
        <color theme="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 style="thin">
        <color theme="4" tint="0.59996337778862885"/>
      </bottom>
      <diagonal/>
    </border>
    <border>
      <left style="thin">
        <color theme="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/>
      </left>
      <right style="thin">
        <color theme="4" tint="0.59996337778862885"/>
      </right>
      <top style="thin">
        <color theme="4" tint="0.59996337778862885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/>
      </bottom>
      <diagonal/>
    </border>
    <border>
      <left style="thin">
        <color theme="4" tint="0.59996337778862885"/>
      </left>
      <right style="thin">
        <color theme="4"/>
      </right>
      <top style="thin">
        <color theme="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/>
      </right>
      <top style="thin">
        <color theme="4" tint="0.59996337778862885"/>
      </top>
      <bottom style="thin">
        <color theme="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14" fontId="1" fillId="4" borderId="4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17" fontId="5" fillId="2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9" fontId="2" fillId="4" borderId="4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9" fontId="2" fillId="0" borderId="4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14" fontId="1" fillId="6" borderId="4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17" fontId="10" fillId="6" borderId="8" xfId="0" applyNumberFormat="1" applyFont="1" applyFill="1" applyBorder="1" applyAlignment="1">
      <alignment horizontal="center" vertical="center"/>
    </xf>
    <xf numFmtId="9" fontId="2" fillId="6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3576B"/>
      <color rgb="FFC3860D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Amount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F98-472E-A8B6-A6A5170F064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F98-472E-A8B6-A6A5170F064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F98-472E-A8B6-A6A5170F0646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F98-472E-A8B6-A6A5170F0646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F98-472E-A8B6-A6A5170F064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F98-472E-A8B6-A6A5170F0646}"/>
              </c:ext>
            </c:extLst>
          </c:dPt>
          <c:cat>
            <c:strRef>
              <c:f>Instruction!$B$5:$B$10</c:f>
              <c:strCache>
                <c:ptCount val="6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Michael</c:v>
                </c:pt>
                <c:pt idx="4">
                  <c:v>Chloe</c:v>
                </c:pt>
                <c:pt idx="5">
                  <c:v>Celyn</c:v>
                </c:pt>
              </c:strCache>
            </c:strRef>
          </c:cat>
          <c:val>
            <c:numRef>
              <c:f>Instruction!$H$5:$H$10</c:f>
              <c:numCache>
                <c:formatCode>General</c:formatCode>
                <c:ptCount val="6"/>
                <c:pt idx="0">
                  <c:v>76500</c:v>
                </c:pt>
                <c:pt idx="1">
                  <c:v>90000</c:v>
                </c:pt>
                <c:pt idx="2">
                  <c:v>85500</c:v>
                </c:pt>
                <c:pt idx="3">
                  <c:v>96000</c:v>
                </c:pt>
                <c:pt idx="4">
                  <c:v>108000</c:v>
                </c:pt>
                <c:pt idx="5">
                  <c:v>114000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98-472E-A8B6-A6A5170F0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0799376"/>
        <c:axId val="90799936"/>
      </c:barChart>
      <c:catAx>
        <c:axId val="907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0799936"/>
        <c:crosses val="autoZero"/>
        <c:auto val="1"/>
        <c:lblAlgn val="ctr"/>
        <c:lblOffset val="100"/>
        <c:noMultiLvlLbl val="0"/>
      </c:catAx>
      <c:valAx>
        <c:axId val="9079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0799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Commission Amount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BCF-44CF-9244-E8A747B4CC6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BCF-44CF-9244-E8A747B4CC6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BCF-44CF-9244-E8A747B4CC6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EBCF-44CF-9244-E8A747B4CC6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BCF-44CF-9244-E8A747B4CC6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BCF-44CF-9244-E8A747B4CC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Instruction!$B$5:$B$10</c:f>
              <c:strCache>
                <c:ptCount val="6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Michael</c:v>
                </c:pt>
                <c:pt idx="4">
                  <c:v>Chloe</c:v>
                </c:pt>
                <c:pt idx="5">
                  <c:v>Celyn</c:v>
                </c:pt>
              </c:strCache>
            </c:strRef>
          </c:cat>
          <c:val>
            <c:numRef>
              <c:f>Instruction!$J$5:$J$10</c:f>
              <c:numCache>
                <c:formatCode>General</c:formatCode>
                <c:ptCount val="6"/>
                <c:pt idx="0">
                  <c:v>3825</c:v>
                </c:pt>
                <c:pt idx="1">
                  <c:v>4500</c:v>
                </c:pt>
                <c:pt idx="2">
                  <c:v>4275</c:v>
                </c:pt>
                <c:pt idx="3">
                  <c:v>5760</c:v>
                </c:pt>
                <c:pt idx="4">
                  <c:v>6480</c:v>
                </c:pt>
                <c:pt idx="5">
                  <c:v>7980.0000000000009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F-44CF-9244-E8A747B4C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90802176"/>
        <c:axId val="203928048"/>
      </c:barChart>
      <c:catAx>
        <c:axId val="90802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3928048"/>
        <c:crosses val="autoZero"/>
        <c:auto val="1"/>
        <c:lblAlgn val="ctr"/>
        <c:lblOffset val="100"/>
        <c:noMultiLvlLbl val="0"/>
      </c:catAx>
      <c:valAx>
        <c:axId val="203928048"/>
        <c:scaling>
          <c:orientation val="minMax"/>
          <c:max val="8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080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Commission Paid 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Pt>
            <c:idx val="0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CE1-475E-818F-1103ED170541}"/>
              </c:ext>
            </c:extLst>
          </c:dPt>
          <c:dPt>
            <c:idx val="1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CE1-475E-818F-1103ED170541}"/>
              </c:ext>
            </c:extLst>
          </c:dPt>
          <c:dPt>
            <c:idx val="2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9CE1-475E-818F-1103ED170541}"/>
              </c:ext>
            </c:extLst>
          </c:dPt>
          <c:dPt>
            <c:idx val="3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CE1-475E-818F-1103ED170541}"/>
              </c:ext>
            </c:extLst>
          </c:dPt>
          <c:dPt>
            <c:idx val="4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9CE1-475E-818F-1103ED170541}"/>
              </c:ext>
            </c:extLst>
          </c:dPt>
          <c:dPt>
            <c:idx val="5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9CE1-475E-818F-1103ED170541}"/>
              </c:ext>
            </c:extLst>
          </c:dPt>
          <c:dLbls>
            <c:dLbl>
              <c:idx val="0"/>
              <c:layout>
                <c:manualLayout>
                  <c:x val="0"/>
                  <c:y val="-7.46842523462928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E1-475E-818F-1103ED170541}"/>
                </c:ext>
              </c:extLst>
            </c:dLbl>
            <c:dLbl>
              <c:idx val="1"/>
              <c:layout>
                <c:manualLayout>
                  <c:x val="7.1813271921990801E-2"/>
                  <c:y val="2.6359147886926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E1-475E-818F-1103ED170541}"/>
                </c:ext>
              </c:extLst>
            </c:dLbl>
            <c:dLbl>
              <c:idx val="2"/>
              <c:layout>
                <c:manualLayout>
                  <c:x val="2.39377573073303E-3"/>
                  <c:y val="1.7572765257951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CE1-475E-818F-1103ED170541}"/>
                </c:ext>
              </c:extLst>
            </c:dLbl>
            <c:dLbl>
              <c:idx val="5"/>
              <c:layout>
                <c:manualLayout>
                  <c:x val="-1.43626543843982E-2"/>
                  <c:y val="7.90774436607805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E1-475E-818F-1103ED1705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Instruction!$B$5:$B$10</c:f>
              <c:strCache>
                <c:ptCount val="6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Michael</c:v>
                </c:pt>
                <c:pt idx="4">
                  <c:v>Chloe</c:v>
                </c:pt>
                <c:pt idx="5">
                  <c:v>Celyn</c:v>
                </c:pt>
              </c:strCache>
            </c:strRef>
          </c:cat>
          <c:val>
            <c:numRef>
              <c:f>Instruction!$L$5:$L$10</c:f>
              <c:numCache>
                <c:formatCode>General</c:formatCode>
                <c:ptCount val="6"/>
                <c:pt idx="0">
                  <c:v>3625</c:v>
                </c:pt>
                <c:pt idx="1">
                  <c:v>4300</c:v>
                </c:pt>
                <c:pt idx="2">
                  <c:v>4275</c:v>
                </c:pt>
                <c:pt idx="3">
                  <c:v>5560</c:v>
                </c:pt>
                <c:pt idx="4">
                  <c:v>6480</c:v>
                </c:pt>
                <c:pt idx="5">
                  <c:v>7780.0000000000009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CE1-475E-818F-1103ED17054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14723280"/>
        <c:axId val="415192752"/>
      </c:radarChart>
      <c:catAx>
        <c:axId val="41472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15192752"/>
        <c:crosses val="autoZero"/>
        <c:auto val="1"/>
        <c:lblAlgn val="ctr"/>
        <c:lblOffset val="100"/>
        <c:noMultiLvlLbl val="0"/>
      </c:catAx>
      <c:valAx>
        <c:axId val="41519275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41472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Quantity Sold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Instruction!$F$4</c:f>
              <c:strCache>
                <c:ptCount val="1"/>
                <c:pt idx="0">
                  <c:v>Sold Quantity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Instruction!$B$5:$B$10</c:f>
              <c:strCache>
                <c:ptCount val="6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Michael</c:v>
                </c:pt>
                <c:pt idx="4">
                  <c:v>Chloe</c:v>
                </c:pt>
                <c:pt idx="5">
                  <c:v>Celyn</c:v>
                </c:pt>
              </c:strCache>
            </c:strRef>
          </c:cat>
          <c:val>
            <c:numRef>
              <c:f>Instruction!$F$5:$F$10</c:f>
              <c:numCache>
                <c:formatCode>General</c:formatCode>
                <c:ptCount val="6"/>
                <c:pt idx="0">
                  <c:v>255</c:v>
                </c:pt>
                <c:pt idx="1">
                  <c:v>300</c:v>
                </c:pt>
                <c:pt idx="2">
                  <c:v>285</c:v>
                </c:pt>
                <c:pt idx="3">
                  <c:v>320</c:v>
                </c:pt>
                <c:pt idx="4">
                  <c:v>360</c:v>
                </c:pt>
                <c:pt idx="5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20-4F59-95F1-DA1480BCF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322704"/>
        <c:axId val="344323824"/>
      </c:areaChart>
      <c:catAx>
        <c:axId val="34432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44323824"/>
        <c:crosses val="autoZero"/>
        <c:auto val="1"/>
        <c:lblAlgn val="ctr"/>
        <c:lblOffset val="100"/>
        <c:noMultiLvlLbl val="0"/>
      </c:catAx>
      <c:valAx>
        <c:axId val="34432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44322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Amount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9DF-4CEC-88D1-21E2A335664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9DF-4CEC-88D1-21E2A335664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9DF-4CEC-88D1-21E2A335664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9DF-4CEC-88D1-21E2A335664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9DF-4CEC-88D1-21E2A335664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9DF-4CEC-88D1-21E2A335664C}"/>
              </c:ext>
            </c:extLst>
          </c:dPt>
          <c:cat>
            <c:strRef>
              <c:f>Report!$B$5:$B$10</c:f>
              <c:strCache>
                <c:ptCount val="6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Michael</c:v>
                </c:pt>
                <c:pt idx="4">
                  <c:v>Chloe</c:v>
                </c:pt>
                <c:pt idx="5">
                  <c:v>Celyn</c:v>
                </c:pt>
              </c:strCache>
            </c:strRef>
          </c:cat>
          <c:val>
            <c:numRef>
              <c:f>Report!$H$5:$H$10</c:f>
              <c:numCache>
                <c:formatCode>General</c:formatCode>
                <c:ptCount val="6"/>
                <c:pt idx="0">
                  <c:v>76500</c:v>
                </c:pt>
                <c:pt idx="1">
                  <c:v>90000</c:v>
                </c:pt>
                <c:pt idx="2">
                  <c:v>85500</c:v>
                </c:pt>
                <c:pt idx="3">
                  <c:v>96000</c:v>
                </c:pt>
                <c:pt idx="4">
                  <c:v>108000</c:v>
                </c:pt>
                <c:pt idx="5">
                  <c:v>114000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DF-4CEC-88D1-21E2A3356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0799376"/>
        <c:axId val="90799936"/>
      </c:barChart>
      <c:catAx>
        <c:axId val="907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0799936"/>
        <c:crosses val="autoZero"/>
        <c:auto val="1"/>
        <c:lblAlgn val="ctr"/>
        <c:lblOffset val="100"/>
        <c:noMultiLvlLbl val="0"/>
      </c:catAx>
      <c:valAx>
        <c:axId val="9079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0799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Commission Amount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18F-4189-B4A6-352D7EC2E448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18F-4189-B4A6-352D7EC2E448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18F-4189-B4A6-352D7EC2E448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18F-4189-B4A6-352D7EC2E448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18F-4189-B4A6-352D7EC2E448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18F-4189-B4A6-352D7EC2E4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Report!$B$5:$B$10</c:f>
              <c:strCache>
                <c:ptCount val="6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Michael</c:v>
                </c:pt>
                <c:pt idx="4">
                  <c:v>Chloe</c:v>
                </c:pt>
                <c:pt idx="5">
                  <c:v>Celyn</c:v>
                </c:pt>
              </c:strCache>
            </c:strRef>
          </c:cat>
          <c:val>
            <c:numRef>
              <c:f>Report!$J$5:$J$10</c:f>
              <c:numCache>
                <c:formatCode>General</c:formatCode>
                <c:ptCount val="6"/>
                <c:pt idx="0">
                  <c:v>3825</c:v>
                </c:pt>
                <c:pt idx="1">
                  <c:v>4500</c:v>
                </c:pt>
                <c:pt idx="2">
                  <c:v>4275</c:v>
                </c:pt>
                <c:pt idx="3">
                  <c:v>5760</c:v>
                </c:pt>
                <c:pt idx="4">
                  <c:v>6480</c:v>
                </c:pt>
                <c:pt idx="5">
                  <c:v>7980.0000000000009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8F-4189-B4A6-352D7EC2E4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90802176"/>
        <c:axId val="203928048"/>
      </c:barChart>
      <c:catAx>
        <c:axId val="90802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03928048"/>
        <c:crosses val="autoZero"/>
        <c:auto val="1"/>
        <c:lblAlgn val="ctr"/>
        <c:lblOffset val="100"/>
        <c:noMultiLvlLbl val="0"/>
      </c:catAx>
      <c:valAx>
        <c:axId val="203928048"/>
        <c:scaling>
          <c:orientation val="minMax"/>
          <c:max val="8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9080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Commission Paid 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Pt>
            <c:idx val="0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A6B-4ABB-8AE3-CE60624E3F48}"/>
              </c:ext>
            </c:extLst>
          </c:dPt>
          <c:dPt>
            <c:idx val="1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A6B-4ABB-8AE3-CE60624E3F48}"/>
              </c:ext>
            </c:extLst>
          </c:dPt>
          <c:dPt>
            <c:idx val="2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A6B-4ABB-8AE3-CE60624E3F48}"/>
              </c:ext>
            </c:extLst>
          </c:dPt>
          <c:dPt>
            <c:idx val="3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CA6B-4ABB-8AE3-CE60624E3F48}"/>
              </c:ext>
            </c:extLst>
          </c:dPt>
          <c:dPt>
            <c:idx val="4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CA6B-4ABB-8AE3-CE60624E3F48}"/>
              </c:ext>
            </c:extLst>
          </c:dPt>
          <c:dPt>
            <c:idx val="5"/>
            <c:marker>
              <c:symbol val="circle"/>
              <c:size val="6"/>
              <c:spPr>
                <a:gradFill rotWithShape="1">
                  <a:gsLst>
                    <a:gs pos="0">
                      <a:schemeClr val="accent1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1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1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1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CA6B-4ABB-8AE3-CE60624E3F48}"/>
              </c:ext>
            </c:extLst>
          </c:dPt>
          <c:dLbls>
            <c:dLbl>
              <c:idx val="0"/>
              <c:layout>
                <c:manualLayout>
                  <c:x val="0"/>
                  <c:y val="-7.46842523462928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6B-4ABB-8AE3-CE60624E3F48}"/>
                </c:ext>
              </c:extLst>
            </c:dLbl>
            <c:dLbl>
              <c:idx val="1"/>
              <c:layout>
                <c:manualLayout>
                  <c:x val="7.1813271921990801E-2"/>
                  <c:y val="2.6359147886926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6B-4ABB-8AE3-CE60624E3F48}"/>
                </c:ext>
              </c:extLst>
            </c:dLbl>
            <c:dLbl>
              <c:idx val="2"/>
              <c:layout>
                <c:manualLayout>
                  <c:x val="2.39377573073303E-3"/>
                  <c:y val="1.7572765257951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6B-4ABB-8AE3-CE60624E3F48}"/>
                </c:ext>
              </c:extLst>
            </c:dLbl>
            <c:dLbl>
              <c:idx val="5"/>
              <c:layout>
                <c:manualLayout>
                  <c:x val="-1.43626543843982E-2"/>
                  <c:y val="7.90774436607805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6B-4ABB-8AE3-CE60624E3F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Report!$B$5:$B$10</c:f>
              <c:strCache>
                <c:ptCount val="6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Michael</c:v>
                </c:pt>
                <c:pt idx="4">
                  <c:v>Chloe</c:v>
                </c:pt>
                <c:pt idx="5">
                  <c:v>Celyn</c:v>
                </c:pt>
              </c:strCache>
            </c:strRef>
          </c:cat>
          <c:val>
            <c:numRef>
              <c:f>Report!$L$5:$L$10</c:f>
              <c:numCache>
                <c:formatCode>General</c:formatCode>
                <c:ptCount val="6"/>
                <c:pt idx="0">
                  <c:v>3625</c:v>
                </c:pt>
                <c:pt idx="1">
                  <c:v>4300</c:v>
                </c:pt>
                <c:pt idx="2">
                  <c:v>4075</c:v>
                </c:pt>
                <c:pt idx="3">
                  <c:v>5560</c:v>
                </c:pt>
                <c:pt idx="4">
                  <c:v>6280</c:v>
                </c:pt>
                <c:pt idx="5">
                  <c:v>7780.0000000000009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6B-4ABB-8AE3-CE60624E3F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14723280"/>
        <c:axId val="415192752"/>
      </c:radarChart>
      <c:catAx>
        <c:axId val="41472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15192752"/>
        <c:crosses val="autoZero"/>
        <c:auto val="1"/>
        <c:lblAlgn val="ctr"/>
        <c:lblOffset val="100"/>
        <c:noMultiLvlLbl val="0"/>
      </c:catAx>
      <c:valAx>
        <c:axId val="41519275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41472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Quantity Sold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Report!$F$4</c:f>
              <c:strCache>
                <c:ptCount val="1"/>
                <c:pt idx="0">
                  <c:v>Sold Quantity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Report!$B$5:$B$10</c:f>
              <c:strCache>
                <c:ptCount val="6"/>
                <c:pt idx="0">
                  <c:v>Jordan</c:v>
                </c:pt>
                <c:pt idx="1">
                  <c:v>William</c:v>
                </c:pt>
                <c:pt idx="2">
                  <c:v>Desmond</c:v>
                </c:pt>
                <c:pt idx="3">
                  <c:v>Michael</c:v>
                </c:pt>
                <c:pt idx="4">
                  <c:v>Chloe</c:v>
                </c:pt>
                <c:pt idx="5">
                  <c:v>Celyn</c:v>
                </c:pt>
              </c:strCache>
            </c:strRef>
          </c:cat>
          <c:val>
            <c:numRef>
              <c:f>Report!$F$5:$F$10</c:f>
              <c:numCache>
                <c:formatCode>General</c:formatCode>
                <c:ptCount val="6"/>
                <c:pt idx="0">
                  <c:v>255</c:v>
                </c:pt>
                <c:pt idx="1">
                  <c:v>300</c:v>
                </c:pt>
                <c:pt idx="2">
                  <c:v>285</c:v>
                </c:pt>
                <c:pt idx="3">
                  <c:v>320</c:v>
                </c:pt>
                <c:pt idx="4">
                  <c:v>360</c:v>
                </c:pt>
                <c:pt idx="5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E-404F-AABF-8AECA53FA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322704"/>
        <c:axId val="344323824"/>
      </c:areaChart>
      <c:catAx>
        <c:axId val="34432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44323824"/>
        <c:crosses val="autoZero"/>
        <c:auto val="1"/>
        <c:lblAlgn val="ctr"/>
        <c:lblOffset val="100"/>
        <c:noMultiLvlLbl val="0"/>
      </c:catAx>
      <c:valAx>
        <c:axId val="34432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44322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4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33020</xdr:rowOff>
    </xdr:from>
    <xdr:to>
      <xdr:col>7</xdr:col>
      <xdr:colOff>0</xdr:colOff>
      <xdr:row>21</xdr:row>
      <xdr:rowOff>237807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98425</xdr:colOff>
      <xdr:row>22</xdr:row>
      <xdr:rowOff>29210</xdr:rowOff>
    </xdr:from>
    <xdr:to>
      <xdr:col>13</xdr:col>
      <xdr:colOff>17462</xdr:colOff>
      <xdr:row>32</xdr:row>
      <xdr:rowOff>233997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90805</xdr:colOff>
      <xdr:row>11</xdr:row>
      <xdr:rowOff>33020</xdr:rowOff>
    </xdr:from>
    <xdr:to>
      <xdr:col>13</xdr:col>
      <xdr:colOff>24131</xdr:colOff>
      <xdr:row>21</xdr:row>
      <xdr:rowOff>237807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22</xdr:row>
      <xdr:rowOff>38100</xdr:rowOff>
    </xdr:from>
    <xdr:to>
      <xdr:col>7</xdr:col>
      <xdr:colOff>0</xdr:colOff>
      <xdr:row>32</xdr:row>
      <xdr:rowOff>225425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31115</xdr:colOff>
      <xdr:row>3</xdr:row>
      <xdr:rowOff>43815</xdr:rowOff>
    </xdr:from>
    <xdr:to>
      <xdr:col>20</xdr:col>
      <xdr:colOff>227330</xdr:colOff>
      <xdr:row>3</xdr:row>
      <xdr:rowOff>925830</xdr:rowOff>
    </xdr:to>
    <xdr:sp macro="" textlink="">
      <xdr:nvSpPr>
        <xdr:cNvPr id="6" name="Rectangle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115040" y="1537335"/>
          <a:ext cx="5339715" cy="88201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>
              <a:latin typeface="Calibri" panose="020F05020202040A0204" charset="0"/>
              <a:cs typeface="Calibri" panose="020F05020202040A0204" charset="0"/>
            </a:rPr>
            <a:t>Note : </a:t>
          </a:r>
        </a:p>
        <a:p>
          <a:pPr algn="l"/>
          <a:r>
            <a:rPr lang="en-US" sz="1100" b="1" i="1">
              <a:latin typeface="Calibri" panose="020F05020202040A0204" charset="0"/>
              <a:cs typeface="Calibri" panose="020F05020202040A0204" charset="0"/>
            </a:rPr>
            <a:t>1. Only change yellow colour cells</a:t>
          </a:r>
        </a:p>
        <a:p>
          <a:pPr algn="l"/>
          <a:r>
            <a:rPr lang="en-US" sz="1100" b="1" i="1">
              <a:latin typeface="Calibri" panose="020F05020202040A0204" charset="0"/>
              <a:cs typeface="Calibri" panose="020F05020202040A0204" charset="0"/>
            </a:rPr>
            <a:t>2. If you would like to add SALES STAFF, please add within Row 5-10</a:t>
          </a:r>
        </a:p>
        <a:p>
          <a:pPr algn="l"/>
          <a:r>
            <a:rPr lang="en-US" b="1" i="1">
              <a:latin typeface="Calibri" panose="020F05020202040A0204" charset="0"/>
              <a:cs typeface="Calibri" panose="020F05020202040A0204" charset="0"/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>
              <a:latin typeface="Calibri" panose="020F05020202040A0204" charset="0"/>
              <a:cs typeface="Calibri" panose="020F05020202040A0204" charset="0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33020</xdr:rowOff>
    </xdr:from>
    <xdr:to>
      <xdr:col>7</xdr:col>
      <xdr:colOff>0</xdr:colOff>
      <xdr:row>21</xdr:row>
      <xdr:rowOff>237807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98425</xdr:colOff>
      <xdr:row>22</xdr:row>
      <xdr:rowOff>29210</xdr:rowOff>
    </xdr:from>
    <xdr:to>
      <xdr:col>13</xdr:col>
      <xdr:colOff>17462</xdr:colOff>
      <xdr:row>32</xdr:row>
      <xdr:rowOff>233997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90805</xdr:colOff>
      <xdr:row>11</xdr:row>
      <xdr:rowOff>33020</xdr:rowOff>
    </xdr:from>
    <xdr:to>
      <xdr:col>13</xdr:col>
      <xdr:colOff>24131</xdr:colOff>
      <xdr:row>21</xdr:row>
      <xdr:rowOff>237807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22</xdr:row>
      <xdr:rowOff>38100</xdr:rowOff>
    </xdr:from>
    <xdr:to>
      <xdr:col>7</xdr:col>
      <xdr:colOff>0</xdr:colOff>
      <xdr:row>32</xdr:row>
      <xdr:rowOff>225425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Excel-3">
      <a:dk1>
        <a:srgbClr val="000000"/>
      </a:dk1>
      <a:lt1>
        <a:sysClr val="window" lastClr="FFFFFF"/>
      </a:lt1>
      <a:dk2>
        <a:srgbClr val="3F3F3F"/>
      </a:dk2>
      <a:lt2>
        <a:srgbClr val="FCFCFC"/>
      </a:lt2>
      <a:accent1>
        <a:srgbClr val="366092"/>
      </a:accent1>
      <a:accent2>
        <a:srgbClr val="FDC006"/>
      </a:accent2>
      <a:accent3>
        <a:srgbClr val="659A2A"/>
      </a:accent3>
      <a:accent4>
        <a:srgbClr val="659A2A"/>
      </a:accent4>
      <a:accent5>
        <a:srgbClr val="659A2A"/>
      </a:accent5>
      <a:accent6>
        <a:srgbClr val="659A2A"/>
      </a:accent6>
      <a:hlink>
        <a:srgbClr val="0000FF"/>
      </a:hlink>
      <a:folHlink>
        <a:srgbClr val="800080"/>
      </a:folHlink>
    </a:clrScheme>
    <a:fontScheme name="Lao UI">
      <a:majorFont>
        <a:latin typeface="Lao UI"/>
        <a:ea typeface="微软雅黑"/>
        <a:cs typeface=""/>
      </a:majorFont>
      <a:minorFont>
        <a:latin typeface="Lao UI"/>
        <a:ea typeface="微软雅黑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1"/>
  <sheetViews>
    <sheetView showGridLines="0" zoomScale="85" zoomScaleNormal="85" workbookViewId="0">
      <selection activeCell="P1" sqref="P1"/>
    </sheetView>
  </sheetViews>
  <sheetFormatPr defaultColWidth="9" defaultRowHeight="21.75" customHeight="1"/>
  <cols>
    <col min="1" max="1" width="1.5" style="2" customWidth="1"/>
    <col min="2" max="2" width="12.5" style="3" customWidth="1"/>
    <col min="3" max="3" width="12.25" style="3" customWidth="1"/>
    <col min="4" max="4" width="12.875" style="3" customWidth="1"/>
    <col min="5" max="5" width="20.75" style="3" customWidth="1"/>
    <col min="6" max="7" width="11.75" style="3" customWidth="1"/>
    <col min="8" max="8" width="13.5" style="3" customWidth="1"/>
    <col min="9" max="9" width="13.375" style="3" customWidth="1"/>
    <col min="10" max="13" width="11.75" style="3" customWidth="1"/>
    <col min="14" max="14" width="1.75" style="3" customWidth="1"/>
    <col min="15" max="16384" width="9" style="3"/>
  </cols>
  <sheetData>
    <row r="1" spans="1:13" ht="45">
      <c r="A1" s="3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52.5" customHeight="1">
      <c r="B2" s="33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1:13" ht="20.100000000000001" customHeight="1">
      <c r="B3" s="4" t="s">
        <v>2</v>
      </c>
      <c r="C3" s="36" t="s">
        <v>3</v>
      </c>
      <c r="D3" s="36"/>
      <c r="E3" s="5"/>
      <c r="F3" s="5" t="s">
        <v>4</v>
      </c>
      <c r="G3" s="5" t="s">
        <v>5</v>
      </c>
      <c r="H3" s="5"/>
      <c r="I3" s="5"/>
      <c r="J3" s="5"/>
      <c r="K3" s="37" t="s">
        <v>6</v>
      </c>
      <c r="L3" s="37"/>
      <c r="M3" s="30">
        <v>43862</v>
      </c>
    </row>
    <row r="4" spans="1:13" s="1" customFormat="1" ht="80.099999999999994" customHeight="1">
      <c r="A4" s="2"/>
      <c r="B4" s="6" t="s">
        <v>7</v>
      </c>
      <c r="C4" s="7" t="s">
        <v>8</v>
      </c>
      <c r="D4" s="8" t="s">
        <v>9</v>
      </c>
      <c r="E4" s="7" t="s">
        <v>10</v>
      </c>
      <c r="F4" s="7" t="s">
        <v>11</v>
      </c>
      <c r="G4" s="7" t="s">
        <v>12</v>
      </c>
      <c r="H4" s="7" t="s">
        <v>13</v>
      </c>
      <c r="I4" s="7" t="s">
        <v>14</v>
      </c>
      <c r="J4" s="8" t="s">
        <v>15</v>
      </c>
      <c r="K4" s="8" t="s">
        <v>16</v>
      </c>
      <c r="L4" s="8" t="s">
        <v>17</v>
      </c>
      <c r="M4" s="20" t="s">
        <v>18</v>
      </c>
    </row>
    <row r="5" spans="1:13" ht="80.099999999999994" customHeight="1">
      <c r="B5" s="27" t="s">
        <v>19</v>
      </c>
      <c r="C5" s="28">
        <v>44185</v>
      </c>
      <c r="D5" s="28">
        <v>43881</v>
      </c>
      <c r="E5" s="29" t="s">
        <v>20</v>
      </c>
      <c r="F5" s="29">
        <v>255</v>
      </c>
      <c r="G5" s="29">
        <v>300</v>
      </c>
      <c r="H5" s="12">
        <f t="shared" ref="H5:H10" si="0">F5*G5</f>
        <v>76500</v>
      </c>
      <c r="I5" s="31">
        <v>0.05</v>
      </c>
      <c r="J5" s="12">
        <f t="shared" ref="J5:J10" si="1">H5*I5</f>
        <v>3825</v>
      </c>
      <c r="K5" s="29">
        <v>200</v>
      </c>
      <c r="L5" s="12">
        <f t="shared" ref="L5:L10" si="2">J5-K5</f>
        <v>3625</v>
      </c>
      <c r="M5" s="22" t="s">
        <v>21</v>
      </c>
    </row>
    <row r="6" spans="1:13" ht="80.099999999999994" customHeight="1">
      <c r="B6" s="27" t="s">
        <v>22</v>
      </c>
      <c r="C6" s="28">
        <v>44186</v>
      </c>
      <c r="D6" s="28">
        <v>43882</v>
      </c>
      <c r="E6" s="29" t="s">
        <v>23</v>
      </c>
      <c r="F6" s="29">
        <v>300</v>
      </c>
      <c r="G6" s="29">
        <v>300</v>
      </c>
      <c r="H6" s="16">
        <f t="shared" si="0"/>
        <v>90000</v>
      </c>
      <c r="I6" s="31">
        <v>0.05</v>
      </c>
      <c r="J6" s="16">
        <f t="shared" si="1"/>
        <v>4500</v>
      </c>
      <c r="K6" s="29">
        <v>200</v>
      </c>
      <c r="L6" s="16">
        <f t="shared" si="2"/>
        <v>4300</v>
      </c>
      <c r="M6" s="24" t="s">
        <v>21</v>
      </c>
    </row>
    <row r="7" spans="1:13" ht="80.099999999999994" customHeight="1">
      <c r="B7" s="27" t="s">
        <v>24</v>
      </c>
      <c r="C7" s="28">
        <v>44187</v>
      </c>
      <c r="D7" s="28">
        <v>43883</v>
      </c>
      <c r="E7" s="29" t="s">
        <v>20</v>
      </c>
      <c r="F7" s="29">
        <v>285</v>
      </c>
      <c r="G7" s="29">
        <v>300</v>
      </c>
      <c r="H7" s="12">
        <f t="shared" si="0"/>
        <v>85500</v>
      </c>
      <c r="I7" s="31">
        <v>0.05</v>
      </c>
      <c r="J7" s="12">
        <f t="shared" si="1"/>
        <v>4275</v>
      </c>
      <c r="K7" s="29">
        <v>0</v>
      </c>
      <c r="L7" s="12">
        <f t="shared" si="2"/>
        <v>4275</v>
      </c>
      <c r="M7" s="25" t="s">
        <v>21</v>
      </c>
    </row>
    <row r="8" spans="1:13" ht="80.099999999999994" customHeight="1">
      <c r="B8" s="27" t="s">
        <v>25</v>
      </c>
      <c r="C8" s="28">
        <v>44188</v>
      </c>
      <c r="D8" s="28">
        <v>43884</v>
      </c>
      <c r="E8" s="29" t="s">
        <v>23</v>
      </c>
      <c r="F8" s="29">
        <v>320</v>
      </c>
      <c r="G8" s="29">
        <v>300</v>
      </c>
      <c r="H8" s="16">
        <f t="shared" si="0"/>
        <v>96000</v>
      </c>
      <c r="I8" s="31">
        <v>0.06</v>
      </c>
      <c r="J8" s="16">
        <f t="shared" si="1"/>
        <v>5760</v>
      </c>
      <c r="K8" s="29">
        <v>200</v>
      </c>
      <c r="L8" s="16">
        <f t="shared" si="2"/>
        <v>5560</v>
      </c>
      <c r="M8" s="24" t="s">
        <v>21</v>
      </c>
    </row>
    <row r="9" spans="1:13" ht="80.099999999999994" customHeight="1">
      <c r="B9" s="27" t="s">
        <v>26</v>
      </c>
      <c r="C9" s="28">
        <v>44189</v>
      </c>
      <c r="D9" s="28">
        <v>43885</v>
      </c>
      <c r="E9" s="29" t="s">
        <v>20</v>
      </c>
      <c r="F9" s="29">
        <v>360</v>
      </c>
      <c r="G9" s="29">
        <v>300</v>
      </c>
      <c r="H9" s="12">
        <f t="shared" si="0"/>
        <v>108000</v>
      </c>
      <c r="I9" s="31">
        <v>0.06</v>
      </c>
      <c r="J9" s="12">
        <f t="shared" si="1"/>
        <v>6480</v>
      </c>
      <c r="K9" s="29">
        <v>0</v>
      </c>
      <c r="L9" s="12">
        <f t="shared" si="2"/>
        <v>6480</v>
      </c>
      <c r="M9" s="25" t="s">
        <v>21</v>
      </c>
    </row>
    <row r="10" spans="1:13" ht="80.099999999999994" customHeight="1">
      <c r="B10" s="27" t="s">
        <v>27</v>
      </c>
      <c r="C10" s="28">
        <v>44190</v>
      </c>
      <c r="D10" s="28">
        <v>43886</v>
      </c>
      <c r="E10" s="29" t="s">
        <v>23</v>
      </c>
      <c r="F10" s="29">
        <v>380</v>
      </c>
      <c r="G10" s="29">
        <v>300</v>
      </c>
      <c r="H10" s="16">
        <f t="shared" si="0"/>
        <v>114000</v>
      </c>
      <c r="I10" s="31">
        <v>7.0000000000000007E-2</v>
      </c>
      <c r="J10" s="16">
        <f t="shared" si="1"/>
        <v>7980.0000000000009</v>
      </c>
      <c r="K10" s="29">
        <v>200</v>
      </c>
      <c r="L10" s="16">
        <f t="shared" si="2"/>
        <v>7780.0000000000009</v>
      </c>
      <c r="M10" s="24" t="s">
        <v>21</v>
      </c>
    </row>
    <row r="11" spans="1:13" ht="20.100000000000001" customHeight="1">
      <c r="B11" s="17" t="s">
        <v>28</v>
      </c>
      <c r="C11" s="18"/>
      <c r="D11" s="18"/>
      <c r="E11" s="17" t="s">
        <v>28</v>
      </c>
      <c r="F11" s="18">
        <f t="shared" ref="F11:L11" si="3">SUM(F5:F10)</f>
        <v>1900</v>
      </c>
      <c r="G11" s="18"/>
      <c r="H11" s="18">
        <f t="shared" si="3"/>
        <v>570000</v>
      </c>
      <c r="I11" s="18"/>
      <c r="J11" s="18">
        <f t="shared" si="3"/>
        <v>32820</v>
      </c>
      <c r="K11" s="18">
        <f t="shared" si="3"/>
        <v>800</v>
      </c>
      <c r="L11" s="18">
        <f t="shared" si="3"/>
        <v>32020</v>
      </c>
      <c r="M11" s="26"/>
    </row>
    <row r="12" spans="1:13" ht="20.100000000000001" customHeight="1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ht="20.100000000000001" customHeight="1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</row>
    <row r="14" spans="1:13" ht="20.100000000000001" customHeight="1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</row>
    <row r="15" spans="1:13" ht="20.100000000000001" customHeight="1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</row>
    <row r="16" spans="1:13" ht="20.100000000000001" customHeight="1"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</row>
    <row r="17" spans="2:13" ht="20.100000000000001" customHeight="1"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2:13" ht="20.100000000000001" customHeight="1"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2:13" ht="20.100000000000001" customHeight="1"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</row>
    <row r="20" spans="2:13" ht="27" customHeight="1"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</row>
    <row r="21" spans="2:13" ht="28.5" customHeight="1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</row>
  </sheetData>
  <mergeCells count="5">
    <mergeCell ref="B1:M1"/>
    <mergeCell ref="B2:M2"/>
    <mergeCell ref="C3:D3"/>
    <mergeCell ref="K3:L3"/>
    <mergeCell ref="B12:M21"/>
  </mergeCells>
  <pageMargins left="0.31458333333333299" right="7.9166666666666705E-2" top="0.2" bottom="0" header="0.15902777777777799" footer="0"/>
  <pageSetup paperSize="9" scale="57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1"/>
  <sheetViews>
    <sheetView showGridLines="0" tabSelected="1" topLeftCell="A8" zoomScale="85" zoomScaleNormal="85" workbookViewId="0">
      <selection activeCell="P9" sqref="P9"/>
    </sheetView>
  </sheetViews>
  <sheetFormatPr defaultColWidth="9" defaultRowHeight="21.75" customHeight="1"/>
  <cols>
    <col min="1" max="1" width="1.5" style="2" customWidth="1"/>
    <col min="2" max="2" width="12.5" style="3" customWidth="1"/>
    <col min="3" max="3" width="12.25" style="3" customWidth="1"/>
    <col min="4" max="4" width="12.875" style="3" customWidth="1"/>
    <col min="5" max="5" width="20.75" style="3" customWidth="1"/>
    <col min="6" max="7" width="11.75" style="3" customWidth="1"/>
    <col min="8" max="8" width="13.5" style="3" customWidth="1"/>
    <col min="9" max="9" width="13.375" style="3" customWidth="1"/>
    <col min="10" max="13" width="11.75" style="3" customWidth="1"/>
    <col min="14" max="14" width="1.75" style="3" customWidth="1"/>
    <col min="15" max="16384" width="9" style="3"/>
  </cols>
  <sheetData>
    <row r="1" spans="1:13" ht="45">
      <c r="A1" s="3"/>
      <c r="B1" s="32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52.5" customHeight="1">
      <c r="B2" s="33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1:13" ht="20.100000000000001" customHeight="1">
      <c r="B3" s="4" t="s">
        <v>2</v>
      </c>
      <c r="C3" s="37" t="s">
        <v>3</v>
      </c>
      <c r="D3" s="37"/>
      <c r="E3" s="5"/>
      <c r="F3" s="5" t="s">
        <v>4</v>
      </c>
      <c r="G3" s="5" t="s">
        <v>5</v>
      </c>
      <c r="H3" s="5"/>
      <c r="I3" s="5"/>
      <c r="J3" s="5"/>
      <c r="K3" s="37" t="s">
        <v>6</v>
      </c>
      <c r="L3" s="37"/>
      <c r="M3" s="19">
        <v>43862</v>
      </c>
    </row>
    <row r="4" spans="1:13" s="1" customFormat="1" ht="80.099999999999994" customHeight="1">
      <c r="A4" s="2"/>
      <c r="B4" s="6" t="s">
        <v>7</v>
      </c>
      <c r="C4" s="7" t="s">
        <v>8</v>
      </c>
      <c r="D4" s="8" t="s">
        <v>9</v>
      </c>
      <c r="E4" s="7" t="s">
        <v>10</v>
      </c>
      <c r="F4" s="7" t="s">
        <v>11</v>
      </c>
      <c r="G4" s="7" t="s">
        <v>12</v>
      </c>
      <c r="H4" s="7" t="s">
        <v>13</v>
      </c>
      <c r="I4" s="7" t="s">
        <v>14</v>
      </c>
      <c r="J4" s="8" t="s">
        <v>15</v>
      </c>
      <c r="K4" s="8" t="s">
        <v>16</v>
      </c>
      <c r="L4" s="8" t="s">
        <v>17</v>
      </c>
      <c r="M4" s="20" t="s">
        <v>18</v>
      </c>
    </row>
    <row r="5" spans="1:13" ht="80.099999999999994" customHeight="1">
      <c r="B5" s="9" t="s">
        <v>19</v>
      </c>
      <c r="C5" s="10">
        <v>44185</v>
      </c>
      <c r="D5" s="10">
        <v>43881</v>
      </c>
      <c r="E5" s="11" t="s">
        <v>20</v>
      </c>
      <c r="F5" s="12">
        <v>255</v>
      </c>
      <c r="G5" s="12">
        <v>300</v>
      </c>
      <c r="H5" s="12">
        <f>F5*G5</f>
        <v>76500</v>
      </c>
      <c r="I5" s="21">
        <v>0.05</v>
      </c>
      <c r="J5" s="12">
        <f>H5*I5</f>
        <v>3825</v>
      </c>
      <c r="K5" s="12">
        <v>200</v>
      </c>
      <c r="L5" s="12">
        <f>J5-K5</f>
        <v>3625</v>
      </c>
      <c r="M5" s="22" t="s">
        <v>21</v>
      </c>
    </row>
    <row r="6" spans="1:13" ht="80.099999999999994" customHeight="1">
      <c r="B6" s="13" t="s">
        <v>22</v>
      </c>
      <c r="C6" s="14">
        <v>44186</v>
      </c>
      <c r="D6" s="14">
        <v>43882</v>
      </c>
      <c r="E6" s="15" t="s">
        <v>23</v>
      </c>
      <c r="F6" s="15">
        <v>300</v>
      </c>
      <c r="G6" s="15">
        <v>300</v>
      </c>
      <c r="H6" s="16">
        <f t="shared" ref="H6:H10" si="0">F6*G6</f>
        <v>90000</v>
      </c>
      <c r="I6" s="23">
        <v>0.05</v>
      </c>
      <c r="J6" s="16">
        <f t="shared" ref="J6:J10" si="1">H6*I6</f>
        <v>4500</v>
      </c>
      <c r="K6" s="16">
        <v>200</v>
      </c>
      <c r="L6" s="16">
        <f t="shared" ref="L6:L10" si="2">J6-K6</f>
        <v>4300</v>
      </c>
      <c r="M6" s="24" t="s">
        <v>21</v>
      </c>
    </row>
    <row r="7" spans="1:13" ht="80.099999999999994" customHeight="1">
      <c r="B7" s="9" t="s">
        <v>24</v>
      </c>
      <c r="C7" s="10">
        <v>44187</v>
      </c>
      <c r="D7" s="10">
        <v>43883</v>
      </c>
      <c r="E7" s="11" t="s">
        <v>20</v>
      </c>
      <c r="F7" s="12">
        <v>285</v>
      </c>
      <c r="G7" s="12">
        <v>300</v>
      </c>
      <c r="H7" s="12">
        <f t="shared" si="0"/>
        <v>85500</v>
      </c>
      <c r="I7" s="21">
        <v>0.05</v>
      </c>
      <c r="J7" s="12">
        <f t="shared" si="1"/>
        <v>4275</v>
      </c>
      <c r="K7" s="12">
        <v>200</v>
      </c>
      <c r="L7" s="12">
        <f t="shared" si="2"/>
        <v>4075</v>
      </c>
      <c r="M7" s="25" t="s">
        <v>21</v>
      </c>
    </row>
    <row r="8" spans="1:13" ht="80.099999999999994" customHeight="1">
      <c r="B8" s="13" t="s">
        <v>25</v>
      </c>
      <c r="C8" s="14">
        <v>44188</v>
      </c>
      <c r="D8" s="14">
        <v>43884</v>
      </c>
      <c r="E8" s="15" t="s">
        <v>23</v>
      </c>
      <c r="F8" s="15">
        <v>320</v>
      </c>
      <c r="G8" s="15">
        <v>300</v>
      </c>
      <c r="H8" s="16">
        <f t="shared" si="0"/>
        <v>96000</v>
      </c>
      <c r="I8" s="23">
        <v>0.06</v>
      </c>
      <c r="J8" s="16">
        <f t="shared" si="1"/>
        <v>5760</v>
      </c>
      <c r="K8" s="16">
        <v>200</v>
      </c>
      <c r="L8" s="16">
        <f t="shared" si="2"/>
        <v>5560</v>
      </c>
      <c r="M8" s="24" t="s">
        <v>21</v>
      </c>
    </row>
    <row r="9" spans="1:13" ht="80.099999999999994" customHeight="1">
      <c r="B9" s="9" t="s">
        <v>26</v>
      </c>
      <c r="C9" s="10">
        <v>44189</v>
      </c>
      <c r="D9" s="10">
        <v>43885</v>
      </c>
      <c r="E9" s="11" t="s">
        <v>20</v>
      </c>
      <c r="F9" s="12">
        <v>360</v>
      </c>
      <c r="G9" s="12">
        <v>300</v>
      </c>
      <c r="H9" s="12">
        <f t="shared" si="0"/>
        <v>108000</v>
      </c>
      <c r="I9" s="21">
        <v>0.06</v>
      </c>
      <c r="J9" s="12">
        <f t="shared" si="1"/>
        <v>6480</v>
      </c>
      <c r="K9" s="12">
        <v>200</v>
      </c>
      <c r="L9" s="12">
        <f t="shared" si="2"/>
        <v>6280</v>
      </c>
      <c r="M9" s="25" t="s">
        <v>21</v>
      </c>
    </row>
    <row r="10" spans="1:13" ht="80.099999999999994" customHeight="1">
      <c r="B10" s="13" t="s">
        <v>27</v>
      </c>
      <c r="C10" s="14">
        <v>44190</v>
      </c>
      <c r="D10" s="14">
        <v>43886</v>
      </c>
      <c r="E10" s="15" t="s">
        <v>23</v>
      </c>
      <c r="F10" s="15">
        <v>380</v>
      </c>
      <c r="G10" s="15">
        <v>300</v>
      </c>
      <c r="H10" s="16">
        <f t="shared" si="0"/>
        <v>114000</v>
      </c>
      <c r="I10" s="23">
        <v>7.0000000000000007E-2</v>
      </c>
      <c r="J10" s="16">
        <f t="shared" si="1"/>
        <v>7980.0000000000009</v>
      </c>
      <c r="K10" s="16">
        <v>200</v>
      </c>
      <c r="L10" s="16">
        <f t="shared" si="2"/>
        <v>7780.0000000000009</v>
      </c>
      <c r="M10" s="24" t="s">
        <v>21</v>
      </c>
    </row>
    <row r="11" spans="1:13" ht="20.100000000000001" customHeight="1">
      <c r="B11" s="17" t="s">
        <v>28</v>
      </c>
      <c r="C11" s="18"/>
      <c r="D11" s="18"/>
      <c r="E11" s="17" t="s">
        <v>28</v>
      </c>
      <c r="F11" s="18">
        <f>SUM(F5:F10)</f>
        <v>1900</v>
      </c>
      <c r="G11" s="18"/>
      <c r="H11" s="18">
        <f>SUM(H5:H10)</f>
        <v>570000</v>
      </c>
      <c r="I11" s="18"/>
      <c r="J11" s="18">
        <f>SUM(J5:J10)</f>
        <v>32820</v>
      </c>
      <c r="K11" s="18">
        <f>SUM(K5:K10)</f>
        <v>1200</v>
      </c>
      <c r="L11" s="18">
        <f>SUM(L5:L10)</f>
        <v>31620</v>
      </c>
      <c r="M11" s="26"/>
    </row>
    <row r="12" spans="1:13" ht="20.100000000000001" customHeight="1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ht="20.100000000000001" customHeight="1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</row>
    <row r="14" spans="1:13" ht="20.100000000000001" customHeight="1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</row>
    <row r="15" spans="1:13" ht="20.100000000000001" customHeight="1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</row>
    <row r="16" spans="1:13" ht="20.100000000000001" customHeight="1"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</row>
    <row r="17" spans="2:13" ht="20.100000000000001" customHeight="1"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2:13" ht="20.100000000000001" customHeight="1"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2:13" ht="20.100000000000001" customHeight="1"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</row>
    <row r="20" spans="2:13" ht="27" customHeight="1"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</row>
    <row r="21" spans="2:13" ht="28.5" customHeight="1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</row>
  </sheetData>
  <mergeCells count="5">
    <mergeCell ref="B1:M1"/>
    <mergeCell ref="B2:M2"/>
    <mergeCell ref="C3:D3"/>
    <mergeCell ref="K3:L3"/>
    <mergeCell ref="B12:M21"/>
  </mergeCells>
  <pageMargins left="0.31458333333333299" right="7.9166666666666705E-2" top="0.2" bottom="0" header="0.15902777777777799" footer="0"/>
  <pageSetup paperSize="9" scale="57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Company>Sky123.Org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lastPrinted>2017-07-11T08:04:00Z</cp:lastPrinted>
  <dcterms:created xsi:type="dcterms:W3CDTF">2017-07-11T07:47:00Z</dcterms:created>
  <dcterms:modified xsi:type="dcterms:W3CDTF">2021-04-19T02:30:38Z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