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7531"/>
  <workbookPr/>
  <mc:AlternateContent xmlns:mc="http://schemas.openxmlformats.org/markup-compatibility/2006">
    <mc:Choice Requires="x15">
      <x15ac:absPath xmlns:x15ac="http://schemas.microsoft.com/office/spreadsheetml/2010/11/ac" url="C:\Users\putti\OneDrive\techno-pm\excel dashboard\"/>
    </mc:Choice>
  </mc:AlternateContent>
  <bookViews>
    <workbookView xWindow="0" yWindow="0" windowWidth="20490" windowHeight="7755" xr2:uid="{00000000-000D-0000-FFFF-FFFF00000000}"/>
  </bookViews>
  <sheets>
    <sheet name="Dashboard" sheetId="1" r:id="rId1"/>
    <sheet name="Data" sheetId="2" r:id="rId2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K8" i="2"/>
  <c r="K7" i="2"/>
  <c r="K4" i="2"/>
  <c r="K5" i="2"/>
  <c r="K6" i="2"/>
  <c r="K3" i="2"/>
  <c r="F15" i="2"/>
  <c r="E15" i="2"/>
</calcChain>
</file>

<file path=xl/sharedStrings.xml><?xml version="1.0" encoding="utf-8"?>
<sst xmlns="http://schemas.openxmlformats.org/spreadsheetml/2006/main" count="47" uniqueCount="42">
  <si>
    <t>Project Name</t>
  </si>
  <si>
    <t>Status Date</t>
  </si>
  <si>
    <t>Overall Status</t>
  </si>
  <si>
    <t>Schedule</t>
  </si>
  <si>
    <t>Task  Information</t>
  </si>
  <si>
    <t>On Track</t>
  </si>
  <si>
    <t>Delayed</t>
  </si>
  <si>
    <t>Not Started</t>
  </si>
  <si>
    <t>Task Type</t>
  </si>
  <si>
    <t>No.</t>
  </si>
  <si>
    <t>Analysis</t>
  </si>
  <si>
    <t>Development</t>
  </si>
  <si>
    <t>Quality Assurance</t>
  </si>
  <si>
    <t>User Acceptance</t>
  </si>
  <si>
    <t>Planned</t>
  </si>
  <si>
    <t>Actual</t>
  </si>
  <si>
    <t>Total</t>
  </si>
  <si>
    <t>Month</t>
  </si>
  <si>
    <t>Budget Information</t>
  </si>
  <si>
    <t>Project X</t>
  </si>
  <si>
    <t>High</t>
  </si>
  <si>
    <t>Medium</t>
  </si>
  <si>
    <t>Low</t>
  </si>
  <si>
    <t xml:space="preserve">Risks </t>
  </si>
  <si>
    <t>Issues</t>
  </si>
  <si>
    <t>Task</t>
  </si>
  <si>
    <t>Start</t>
  </si>
  <si>
    <t>Finish</t>
  </si>
  <si>
    <t>Pre Prod</t>
  </si>
  <si>
    <t>Duration</t>
  </si>
  <si>
    <t>Support</t>
  </si>
  <si>
    <t>Decisions Actions Changes</t>
  </si>
  <si>
    <t>Decisions Pending</t>
  </si>
  <si>
    <t>Actions Pending</t>
  </si>
  <si>
    <t>Change Requests Pending</t>
  </si>
  <si>
    <t>Project Status</t>
  </si>
  <si>
    <t>Red</t>
  </si>
  <si>
    <t>Green</t>
  </si>
  <si>
    <t>Amber</t>
  </si>
  <si>
    <t>Prod</t>
  </si>
  <si>
    <r>
      <t xml:space="preserve">Project Commentary - </t>
    </r>
    <r>
      <rPr>
        <sz val="12"/>
        <color theme="1"/>
        <rFont val="Calibri"/>
        <family val="2"/>
        <scheme val="minor"/>
      </rPr>
      <t>The project status is red as there too many high risks and issues open.</t>
    </r>
  </si>
  <si>
    <t xml:space="preserve">                             Budget                                                                     Risks                                                              Issues                                     Decision/Actions/Pending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</si>
</sst>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dd\-mmm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64" fontId="0" fillId="0" borderId="0" xfId="0" applyNumberFormat="1"/>
    <xf numFmtId="17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0" fontId="0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" fontId="0" fillId="0" borderId="1" xfId="0" applyNumberFormat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165" fontId="0" fillId="0" borderId="1" xfId="0" applyNumberFormat="1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4" fontId="0" fillId="0" borderId="0" xfId="0" applyNumberFormat="1"/>
    <xf numFmtId="0" fontId="1" fillId="3" borderId="0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9" xfId="0" applyFill="1" applyBorder="1" applyAlignment="1">
      <alignment horizontal="left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15" fontId="0" fillId="0" borderId="15" xfId="0" applyNumberFormat="1" applyFill="1" applyBorder="1" applyAlignment="1">
      <alignment horizontal="center" vertical="center"/>
    </xf>
    <xf numFmtId="15" fontId="0" fillId="0" borderId="16" xfId="0" applyNumberForma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1" fillId="4" borderId="8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CC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Risks</a:t>
            </a:r>
          </a:p>
        </c:rich>
      </c:tx>
      <c:layout>
        <c:manualLayout>
          <c:xMode val="edge"/>
          <c:yMode val="edge"/>
          <c:x val="0.40042856239122737"/>
          <c:y val="0.4221501092282358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Data!$A$8:$A$10</c:f>
              <c:strCache>
                <c:ptCount val="3"/>
                <c:pt idx="0">
                  <c:v>High</c:v>
                </c:pt>
                <c:pt idx="1">
                  <c:v>Medium</c:v>
                </c:pt>
                <c:pt idx="2">
                  <c:v>Low</c:v>
                </c:pt>
              </c:strCache>
            </c:strRef>
          </c:cat>
          <c:val>
            <c:numRef>
              <c:f>Data!$B$8:$B$10</c:f>
              <c:numCache>
                <c:formatCode>0</c:formatCode>
                <c:ptCount val="3"/>
                <c:pt idx="0">
                  <c:v>5</c:v>
                </c:pt>
                <c:pt idx="1">
                  <c:v>8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FD-F946-9594-107A3FD1A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Issues</a:t>
            </a:r>
          </a:p>
        </c:rich>
      </c:tx>
      <c:layout>
        <c:manualLayout>
          <c:xMode val="edge"/>
          <c:yMode val="edge"/>
          <c:x val="0.37425515735766673"/>
          <c:y val="0.4280022062459583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Data!$A$12:$A$15</c:f>
              <c:strCache>
                <c:ptCount val="4"/>
                <c:pt idx="0">
                  <c:v>Issues</c:v>
                </c:pt>
                <c:pt idx="1">
                  <c:v>High</c:v>
                </c:pt>
                <c:pt idx="2">
                  <c:v>Medium</c:v>
                </c:pt>
                <c:pt idx="3">
                  <c:v>Low</c:v>
                </c:pt>
              </c:strCache>
            </c:strRef>
          </c:cat>
          <c:val>
            <c:numRef>
              <c:f>Data!$B$12:$B$15</c:f>
              <c:numCache>
                <c:formatCode>0</c:formatCode>
                <c:ptCount val="4"/>
                <c:pt idx="1">
                  <c:v>3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F-0544-B8B4-7706F18C3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Data!$I$2</c:f>
              <c:strCache>
                <c:ptCount val="1"/>
                <c:pt idx="0">
                  <c:v>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Data!$H$3:$H$9</c:f>
              <c:strCache>
                <c:ptCount val="7"/>
                <c:pt idx="0">
                  <c:v>Analysis</c:v>
                </c:pt>
                <c:pt idx="1">
                  <c:v>Development</c:v>
                </c:pt>
                <c:pt idx="2">
                  <c:v>Quality Assurance</c:v>
                </c:pt>
                <c:pt idx="3">
                  <c:v>User Acceptance</c:v>
                </c:pt>
                <c:pt idx="4">
                  <c:v>Pre Prod</c:v>
                </c:pt>
                <c:pt idx="5">
                  <c:v>Prod</c:v>
                </c:pt>
                <c:pt idx="6">
                  <c:v>Support</c:v>
                </c:pt>
              </c:strCache>
            </c:strRef>
          </c:cat>
          <c:val>
            <c:numRef>
              <c:f>Data!$I$3:$I$9</c:f>
              <c:numCache>
                <c:formatCode>dd\-mmm</c:formatCode>
                <c:ptCount val="7"/>
                <c:pt idx="0">
                  <c:v>42053</c:v>
                </c:pt>
                <c:pt idx="1">
                  <c:v>42095</c:v>
                </c:pt>
                <c:pt idx="2">
                  <c:v>42157</c:v>
                </c:pt>
                <c:pt idx="3">
                  <c:v>42218</c:v>
                </c:pt>
                <c:pt idx="4">
                  <c:v>42279</c:v>
                </c:pt>
                <c:pt idx="5" formatCode="d\-mmm">
                  <c:v>42340</c:v>
                </c:pt>
                <c:pt idx="6" formatCode="d\-mmm">
                  <c:v>42345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A-5A41-B551-1787FE99EAC3}"/>
            </c:ext>
          </c:extLst>
        </c:ser>
        <c:ser>
          <c:idx val="1"/>
          <c:order val="1"/>
          <c:tx>
            <c:v>Duration</c:v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Data!$K$3:$K$9</c:f>
              <c:numCache>
                <c:formatCode>General</c:formatCode>
                <c:ptCount val="7"/>
                <c:pt idx="0">
                  <c:v>42</c:v>
                </c:pt>
                <c:pt idx="1">
                  <c:v>61</c:v>
                </c:pt>
                <c:pt idx="2">
                  <c:v>61</c:v>
                </c:pt>
                <c:pt idx="3">
                  <c:v>61</c:v>
                </c:pt>
                <c:pt idx="4">
                  <c:v>61</c:v>
                </c:pt>
                <c:pt idx="5">
                  <c:v>5</c:v>
                </c:pt>
                <c:pt idx="6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A-5A41-B551-1787FE99E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223093712"/>
        <c:axId val="293453784"/>
      </c:barChart>
      <c:catAx>
        <c:axId val="2230937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293453784"/>
        <c:crosses val="autoZero"/>
        <c:auto val="1"/>
        <c:lblAlgn val="ctr"/>
        <c:lblOffset val="100"/>
        <c:noMultiLvlLbl val="0"/>
      </c:catAx>
      <c:valAx>
        <c:axId val="293453784"/>
        <c:scaling>
          <c:orientation val="minMax"/>
          <c:min val="420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\-mmm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093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Data!$E$2</c:f>
              <c:strCache>
                <c:ptCount val="1"/>
                <c:pt idx="0">
                  <c:v>Planned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Data!$D$3:$D$14</c:f>
              <c:numCache>
                <c:formatCode>mmm\-yy</c:formatCode>
                <c:ptCount val="1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</c:numCache>
            </c:numRef>
          </c:cat>
          <c:val>
            <c:numRef>
              <c:f>Data!$E$3:$E$14</c:f>
              <c:numCache>
                <c:formatCode>"$"#,##0</c:formatCode>
                <c:ptCount val="12"/>
                <c:pt idx="0">
                  <c:v>35000</c:v>
                </c:pt>
                <c:pt idx="1">
                  <c:v>25000</c:v>
                </c:pt>
                <c:pt idx="2">
                  <c:v>35000</c:v>
                </c:pt>
                <c:pt idx="3">
                  <c:v>45000</c:v>
                </c:pt>
                <c:pt idx="4">
                  <c:v>48000</c:v>
                </c:pt>
                <c:pt idx="5">
                  <c:v>52000</c:v>
                </c:pt>
                <c:pt idx="6">
                  <c:v>32000</c:v>
                </c:pt>
                <c:pt idx="7">
                  <c:v>43000</c:v>
                </c:pt>
                <c:pt idx="8">
                  <c:v>56000</c:v>
                </c:pt>
                <c:pt idx="9">
                  <c:v>72000</c:v>
                </c:pt>
                <c:pt idx="10">
                  <c:v>34000</c:v>
                </c:pt>
                <c:pt idx="11">
                  <c:v>25000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40-5242-A093-EA539C5A1E3D}"/>
            </c:ext>
          </c:extLst>
        </c:ser>
        <c:ser>
          <c:idx val="1"/>
          <c:order val="1"/>
          <c:tx>
            <c:strRef>
              <c:f>Data!$F$2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Data!$D$3:$D$14</c:f>
              <c:numCache>
                <c:formatCode>mmm\-yy</c:formatCode>
                <c:ptCount val="1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</c:numCache>
            </c:numRef>
          </c:cat>
          <c:val>
            <c:numRef>
              <c:f>Data!$F$3:$F$14</c:f>
              <c:numCache>
                <c:formatCode>"$"#,##0</c:formatCode>
                <c:ptCount val="12"/>
                <c:pt idx="0">
                  <c:v>32000</c:v>
                </c:pt>
                <c:pt idx="1">
                  <c:v>27000</c:v>
                </c:pt>
                <c:pt idx="2">
                  <c:v>39000</c:v>
                </c:pt>
                <c:pt idx="3">
                  <c:v>52000</c:v>
                </c:pt>
                <c:pt idx="4">
                  <c:v>34000</c:v>
                </c:pt>
                <c:pt idx="5">
                  <c:v>32000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40-5242-A093-EA539C5A1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435352"/>
        <c:axId val="111762376"/>
      </c:lineChart>
      <c:dateAx>
        <c:axId val="2944353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62376"/>
        <c:crosses val="autoZero"/>
        <c:auto val="1"/>
        <c:lblOffset val="100"/>
        <c:baseTimeUnit val="months"/>
      </c:dateAx>
      <c:valAx>
        <c:axId val="111762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435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Data!$A$18</c:f>
              <c:strCache>
                <c:ptCount val="1"/>
                <c:pt idx="0">
                  <c:v>Decisions Pending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Data!$B$18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EB-3240-9A48-14604D24E837}"/>
            </c:ext>
          </c:extLst>
        </c:ser>
        <c:ser>
          <c:idx val="1"/>
          <c:order val="1"/>
          <c:tx>
            <c:strRef>
              <c:f>Data!$A$19</c:f>
              <c:strCache>
                <c:ptCount val="1"/>
                <c:pt idx="0">
                  <c:v>Actions Pending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Data!$B$19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EB-3240-9A48-14604D24E837}"/>
            </c:ext>
          </c:extLst>
        </c:ser>
        <c:ser>
          <c:idx val="2"/>
          <c:order val="2"/>
          <c:tx>
            <c:strRef>
              <c:f>Data!$A$20</c:f>
              <c:strCache>
                <c:ptCount val="1"/>
                <c:pt idx="0">
                  <c:v>Change Requests Pending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Data!$B$20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EB-3240-9A48-14604D24E83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294590808"/>
        <c:axId val="410330760"/>
      </c:barChart>
      <c:catAx>
        <c:axId val="29459080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410330760"/>
        <c:crosses val="autoZero"/>
        <c:auto val="1"/>
        <c:lblAlgn val="ctr"/>
        <c:lblOffset val="100"/>
        <c:noMultiLvlLbl val="0"/>
      </c:catAx>
      <c:valAx>
        <c:axId val="410330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59080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Tasks</a:t>
            </a:r>
          </a:p>
        </c:rich>
      </c:tx>
      <c:layout>
        <c:manualLayout>
          <c:xMode val="edge"/>
          <c:yMode val="edge"/>
          <c:x val="0.40703150912106134"/>
          <c:y val="0.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Data!$B$2</c:f>
              <c:strCache>
                <c:ptCount val="1"/>
                <c:pt idx="0">
                  <c:v>No.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Data!$A$3:$A$5</c:f>
              <c:strCache>
                <c:ptCount val="3"/>
                <c:pt idx="0">
                  <c:v>On Track</c:v>
                </c:pt>
                <c:pt idx="1">
                  <c:v>Delayed</c:v>
                </c:pt>
                <c:pt idx="2">
                  <c:v>Not Started</c:v>
                </c:pt>
              </c:strCache>
            </c:strRef>
          </c:cat>
          <c:val>
            <c:numRef>
              <c:f>Data!$B$3:$B$5</c:f>
              <c:numCache>
                <c:formatCode>General</c:formatCode>
                <c:ptCount val="3"/>
                <c:pt idx="0">
                  <c:v>25</c:v>
                </c:pt>
                <c:pt idx="1">
                  <c:v>10</c:v>
                </c:pt>
                <c:pt idx="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61-564B-B9E2-F862EF6DA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86941930766E-2"/>
          <c:y val="0.90130657197262087"/>
          <c:w val="0.89999973883861528"/>
          <c:h val="8.82359116875096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333378</xdr:colOff>
      <xdr:row>18</xdr:row>
      <xdr:rowOff>9525</xdr:rowOff>
    </xdr:from>
    <xdr:to>
      <xdr:col>7</xdr:col>
      <xdr:colOff>123825</xdr:colOff>
      <xdr:row>31</xdr:row>
      <xdr:rowOff>161924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142875</xdr:colOff>
      <xdr:row>18</xdr:row>
      <xdr:rowOff>9525</xdr:rowOff>
    </xdr:from>
    <xdr:to>
      <xdr:col>10</xdr:col>
      <xdr:colOff>590550</xdr:colOff>
      <xdr:row>31</xdr:row>
      <xdr:rowOff>161925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</xdr:colOff>
      <xdr:row>3</xdr:row>
      <xdr:rowOff>9526</xdr:rowOff>
    </xdr:from>
    <xdr:to>
      <xdr:col>9</xdr:col>
      <xdr:colOff>609599</xdr:colOff>
      <xdr:row>17</xdr:row>
      <xdr:rowOff>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2116</xdr:colOff>
      <xdr:row>18</xdr:row>
      <xdr:rowOff>12700</xdr:rowOff>
    </xdr:from>
    <xdr:to>
      <xdr:col>3</xdr:col>
      <xdr:colOff>314325</xdr:colOff>
      <xdr:row>31</xdr:row>
      <xdr:rowOff>180975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18</xdr:row>
      <xdr:rowOff>9525</xdr:rowOff>
    </xdr:from>
    <xdr:to>
      <xdr:col>13</xdr:col>
      <xdr:colOff>741892</xdr:colOff>
      <xdr:row>31</xdr:row>
      <xdr:rowOff>151342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</xdr:row>
      <xdr:rowOff>0</xdr:rowOff>
    </xdr:from>
    <xdr:to>
      <xdr:col>13</xdr:col>
      <xdr:colOff>752475</xdr:colOff>
      <xdr:row>17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 xr3:uid="{AEA406A1-0E4B-5B11-9CD5-51D6E497D94C}">
      <selection activeCell="Q23" sqref="Q23"/>
    </sheetView>
  </sheetViews>
  <sheetFormatPr defaultRowHeight="15" x14ac:dyDescent="0.2"/>
  <cols>
    <col min="8" max="8" width="7.7109375" customWidth="1"/>
    <col min="9" max="9" width="7" customWidth="1"/>
    <col min="10" max="10" width="9.140625" customWidth="1"/>
    <col min="14" max="14" width="11.42578125" customWidth="1"/>
  </cols>
  <sheetData>
    <row r="1" spans="1:14" ht="21" customHeight="1" x14ac:dyDescent="0.2">
      <c r="A1" s="32" t="s">
        <v>0</v>
      </c>
      <c r="B1" s="33"/>
      <c r="C1" s="33"/>
      <c r="D1" s="34" t="s">
        <v>19</v>
      </c>
      <c r="E1" s="34"/>
      <c r="F1" s="34"/>
      <c r="G1" s="37" t="s">
        <v>1</v>
      </c>
      <c r="H1" s="38"/>
      <c r="I1" s="35">
        <v>42211</v>
      </c>
      <c r="J1" s="36"/>
      <c r="K1" s="33" t="s">
        <v>2</v>
      </c>
      <c r="L1" s="33"/>
      <c r="M1" s="27" t="s">
        <v>36</v>
      </c>
      <c r="N1" s="28"/>
    </row>
    <row r="2" spans="1:14" ht="30" customHeight="1" x14ac:dyDescent="0.2">
      <c r="A2" s="39" t="s">
        <v>40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4" ht="17.25" customHeight="1" x14ac:dyDescent="0.2">
      <c r="A3" s="42" t="s">
        <v>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</row>
    <row r="4" spans="1:14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14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1"/>
    </row>
    <row r="6" spans="1:14" x14ac:dyDescent="0.2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1"/>
    </row>
    <row r="7" spans="1:14" x14ac:dyDescent="0.2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</row>
    <row r="8" spans="1:14" x14ac:dyDescent="0.2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1:14" x14ac:dyDescent="0.2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</row>
    <row r="10" spans="1:14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</row>
    <row r="11" spans="1:14" x14ac:dyDescent="0.2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1"/>
    </row>
    <row r="12" spans="1:14" x14ac:dyDescent="0.2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</row>
    <row r="13" spans="1:14" x14ac:dyDescent="0.2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</row>
    <row r="14" spans="1:14" x14ac:dyDescent="0.2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1:14" x14ac:dyDescent="0.2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1"/>
    </row>
    <row r="16" spans="1:14" ht="8.25" customHeight="1" x14ac:dyDescent="0.2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</row>
    <row r="17" spans="1:14" ht="4.5" customHeight="1" x14ac:dyDescent="0.2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</row>
    <row r="18" spans="1:14" ht="21" customHeight="1" x14ac:dyDescent="0.2">
      <c r="A18" s="29" t="s">
        <v>41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1"/>
    </row>
    <row r="19" spans="1:14" x14ac:dyDescent="0.2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</row>
    <row r="20" spans="1:14" x14ac:dyDescent="0.2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</row>
    <row r="21" spans="1:14" x14ac:dyDescent="0.2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</row>
    <row r="22" spans="1:14" x14ac:dyDescent="0.2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</row>
    <row r="23" spans="1:14" x14ac:dyDescent="0.2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1:14" x14ac:dyDescent="0.2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1"/>
    </row>
    <row r="25" spans="1:14" x14ac:dyDescent="0.2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1:14" x14ac:dyDescent="0.2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1"/>
    </row>
    <row r="27" spans="1:14" x14ac:dyDescent="0.2">
      <c r="A27" s="19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1"/>
    </row>
    <row r="28" spans="1:14" x14ac:dyDescent="0.2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1"/>
    </row>
    <row r="29" spans="1:14" x14ac:dyDescent="0.2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</row>
    <row r="30" spans="1:14" x14ac:dyDescent="0.2">
      <c r="A30" s="1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1"/>
    </row>
    <row r="31" spans="1:14" x14ac:dyDescent="0.2">
      <c r="A31" s="19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1"/>
    </row>
    <row r="32" spans="1:14" ht="15.75" thickBot="1" x14ac:dyDescent="0.25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</row>
  </sheetData>
  <mergeCells count="9">
    <mergeCell ref="M1:N1"/>
    <mergeCell ref="A18:N18"/>
    <mergeCell ref="A1:C1"/>
    <mergeCell ref="K1:L1"/>
    <mergeCell ref="D1:F1"/>
    <mergeCell ref="I1:J1"/>
    <mergeCell ref="G1:H1"/>
    <mergeCell ref="A2:N2"/>
    <mergeCell ref="A3:N3"/>
  </mergeCells>
  <conditionalFormatting sqref="M1:N1">
    <cfRule type="iconSet" priority="1">
      <iconSet iconSet="3Symbols">
        <cfvo type="percent" val="0"/>
        <cfvo type="percent" val="33"/>
        <cfvo type="percent" val="67"/>
      </iconSet>
    </cfRule>
    <cfRule type="cellIs" dxfId="3" priority="3" operator="equal">
      <formula>"Amber"</formula>
    </cfRule>
    <cfRule type="cellIs" dxfId="2" priority="4" operator="equal">
      <formula>"Green"</formula>
    </cfRule>
    <cfRule type="cellIs" dxfId="1" priority="5" operator="equal">
      <formula>"Red"</formula>
    </cfRule>
    <cfRule type="cellIs" dxfId="0" priority="6" operator="greaterThan">
      <formula>"Red"</formula>
    </cfRule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Data!$A$23:$A$25</xm:f>
          </x14:formula1>
          <xm:sqref>M1:N1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workbookViewId="0" xr3:uid="{958C4451-9541-5A59-BF78-D2F731DF1C81}">
      <selection activeCell="H26" sqref="H26"/>
    </sheetView>
  </sheetViews>
  <sheetFormatPr defaultRowHeight="15" x14ac:dyDescent="0.2"/>
  <cols>
    <col min="1" max="1" width="32.7109375" customWidth="1"/>
    <col min="2" max="2" width="12.7109375" customWidth="1"/>
    <col min="3" max="3" width="5.42578125" customWidth="1"/>
    <col min="4" max="4" width="10.7109375" customWidth="1"/>
    <col min="5" max="5" width="12.140625" customWidth="1"/>
    <col min="6" max="6" width="11.7109375" customWidth="1"/>
    <col min="7" max="7" width="4.140625" customWidth="1"/>
    <col min="8" max="8" width="25.85546875" customWidth="1"/>
    <col min="9" max="9" width="11.5703125" customWidth="1"/>
    <col min="10" max="10" width="12.28515625" customWidth="1"/>
    <col min="11" max="11" width="9.140625" style="14"/>
  </cols>
  <sheetData>
    <row r="1" spans="1:11" x14ac:dyDescent="0.2">
      <c r="A1" s="48" t="s">
        <v>4</v>
      </c>
      <c r="B1" s="49"/>
      <c r="D1" s="47" t="s">
        <v>18</v>
      </c>
      <c r="E1" s="47"/>
      <c r="F1" s="47"/>
      <c r="H1" s="45" t="s">
        <v>3</v>
      </c>
      <c r="I1" s="45"/>
      <c r="J1" s="45"/>
      <c r="K1" s="45"/>
    </row>
    <row r="2" spans="1:11" x14ac:dyDescent="0.2">
      <c r="A2" s="2" t="s">
        <v>8</v>
      </c>
      <c r="B2" s="2" t="s">
        <v>9</v>
      </c>
      <c r="D2" s="7" t="s">
        <v>17</v>
      </c>
      <c r="E2" s="7" t="s">
        <v>14</v>
      </c>
      <c r="F2" s="7" t="s">
        <v>15</v>
      </c>
      <c r="H2" s="13" t="s">
        <v>25</v>
      </c>
      <c r="I2" s="12" t="s">
        <v>26</v>
      </c>
      <c r="J2" s="12" t="s">
        <v>27</v>
      </c>
      <c r="K2" s="3" t="s">
        <v>29</v>
      </c>
    </row>
    <row r="3" spans="1:11" x14ac:dyDescent="0.2">
      <c r="A3" s="1" t="s">
        <v>5</v>
      </c>
      <c r="B3" s="1">
        <v>25</v>
      </c>
      <c r="D3" s="5">
        <v>42005</v>
      </c>
      <c r="E3" s="6">
        <v>35000</v>
      </c>
      <c r="F3" s="6">
        <v>32000</v>
      </c>
      <c r="H3" s="1" t="s">
        <v>10</v>
      </c>
      <c r="I3" s="17">
        <v>42053</v>
      </c>
      <c r="J3" s="17">
        <v>42095</v>
      </c>
      <c r="K3" s="15">
        <f t="shared" ref="K3:K9" si="0">J3-I3</f>
        <v>42</v>
      </c>
    </row>
    <row r="4" spans="1:11" x14ac:dyDescent="0.2">
      <c r="A4" s="1" t="s">
        <v>6</v>
      </c>
      <c r="B4" s="1">
        <v>10</v>
      </c>
      <c r="D4" s="5">
        <v>42036</v>
      </c>
      <c r="E4" s="6">
        <v>25000</v>
      </c>
      <c r="F4" s="6">
        <v>27000</v>
      </c>
      <c r="H4" s="1" t="s">
        <v>11</v>
      </c>
      <c r="I4" s="17">
        <v>42095</v>
      </c>
      <c r="J4" s="17">
        <v>42156</v>
      </c>
      <c r="K4" s="15">
        <f t="shared" si="0"/>
        <v>61</v>
      </c>
    </row>
    <row r="5" spans="1:11" x14ac:dyDescent="0.2">
      <c r="A5" s="1" t="s">
        <v>7</v>
      </c>
      <c r="B5" s="1">
        <v>45</v>
      </c>
      <c r="D5" s="5">
        <v>42064</v>
      </c>
      <c r="E5" s="6">
        <v>35000</v>
      </c>
      <c r="F5" s="6">
        <v>39000</v>
      </c>
      <c r="H5" s="1" t="s">
        <v>12</v>
      </c>
      <c r="I5" s="17">
        <v>42157</v>
      </c>
      <c r="J5" s="17">
        <v>42218</v>
      </c>
      <c r="K5" s="15">
        <f t="shared" si="0"/>
        <v>61</v>
      </c>
    </row>
    <row r="6" spans="1:11" x14ac:dyDescent="0.2">
      <c r="D6" s="5">
        <v>42095</v>
      </c>
      <c r="E6" s="6">
        <v>45000</v>
      </c>
      <c r="F6" s="6">
        <v>52000</v>
      </c>
      <c r="H6" s="1" t="s">
        <v>13</v>
      </c>
      <c r="I6" s="17">
        <v>42218</v>
      </c>
      <c r="J6" s="17">
        <v>42279</v>
      </c>
      <c r="K6" s="15">
        <f t="shared" si="0"/>
        <v>61</v>
      </c>
    </row>
    <row r="7" spans="1:11" x14ac:dyDescent="0.2">
      <c r="A7" s="46" t="s">
        <v>23</v>
      </c>
      <c r="B7" s="46"/>
      <c r="D7" s="5">
        <v>42125</v>
      </c>
      <c r="E7" s="6">
        <v>48000</v>
      </c>
      <c r="F7" s="6">
        <v>34000</v>
      </c>
      <c r="H7" s="1" t="s">
        <v>28</v>
      </c>
      <c r="I7" s="17">
        <v>42279</v>
      </c>
      <c r="J7" s="17">
        <v>42340</v>
      </c>
      <c r="K7" s="15">
        <f t="shared" si="0"/>
        <v>61</v>
      </c>
    </row>
    <row r="8" spans="1:11" x14ac:dyDescent="0.2">
      <c r="A8" s="10" t="s">
        <v>20</v>
      </c>
      <c r="B8" s="11">
        <v>5</v>
      </c>
      <c r="D8" s="5">
        <v>42156</v>
      </c>
      <c r="E8" s="6">
        <v>52000</v>
      </c>
      <c r="F8" s="6">
        <v>32000</v>
      </c>
      <c r="H8" s="16" t="s">
        <v>39</v>
      </c>
      <c r="I8" s="18">
        <v>42340</v>
      </c>
      <c r="J8" s="18">
        <v>42345</v>
      </c>
      <c r="K8" s="15">
        <f t="shared" si="0"/>
        <v>5</v>
      </c>
    </row>
    <row r="9" spans="1:11" x14ac:dyDescent="0.2">
      <c r="A9" s="10" t="s">
        <v>21</v>
      </c>
      <c r="B9" s="11">
        <v>8</v>
      </c>
      <c r="D9" s="5">
        <v>42186</v>
      </c>
      <c r="E9" s="6">
        <v>32000</v>
      </c>
      <c r="F9" s="6"/>
      <c r="H9" s="16" t="s">
        <v>30</v>
      </c>
      <c r="I9" s="18">
        <v>42345</v>
      </c>
      <c r="J9" s="18">
        <v>42363</v>
      </c>
      <c r="K9" s="15">
        <f t="shared" si="0"/>
        <v>18</v>
      </c>
    </row>
    <row r="10" spans="1:11" x14ac:dyDescent="0.2">
      <c r="A10" s="10" t="s">
        <v>22</v>
      </c>
      <c r="B10" s="11">
        <v>9</v>
      </c>
      <c r="D10" s="5">
        <v>42217</v>
      </c>
      <c r="E10" s="6">
        <v>43000</v>
      </c>
      <c r="F10" s="6"/>
    </row>
    <row r="11" spans="1:11" x14ac:dyDescent="0.2">
      <c r="D11" s="5">
        <v>42248</v>
      </c>
      <c r="E11" s="6">
        <v>56000</v>
      </c>
      <c r="F11" s="6"/>
    </row>
    <row r="12" spans="1:11" x14ac:dyDescent="0.2">
      <c r="A12" s="46" t="s">
        <v>24</v>
      </c>
      <c r="B12" s="46"/>
      <c r="D12" s="5">
        <v>42278</v>
      </c>
      <c r="E12" s="6">
        <v>72000</v>
      </c>
      <c r="F12" s="6"/>
    </row>
    <row r="13" spans="1:11" x14ac:dyDescent="0.2">
      <c r="A13" s="10" t="s">
        <v>20</v>
      </c>
      <c r="B13" s="11">
        <v>3</v>
      </c>
      <c r="D13" s="5">
        <v>42309</v>
      </c>
      <c r="E13" s="6">
        <v>34000</v>
      </c>
      <c r="F13" s="6"/>
      <c r="H13" s="25"/>
    </row>
    <row r="14" spans="1:11" x14ac:dyDescent="0.2">
      <c r="A14" s="10" t="s">
        <v>21</v>
      </c>
      <c r="B14" s="11">
        <v>5</v>
      </c>
      <c r="D14" s="5">
        <v>42339</v>
      </c>
      <c r="E14" s="6">
        <v>25000</v>
      </c>
      <c r="F14" s="6"/>
    </row>
    <row r="15" spans="1:11" x14ac:dyDescent="0.2">
      <c r="A15" s="10" t="s">
        <v>22</v>
      </c>
      <c r="B15" s="11">
        <v>2</v>
      </c>
      <c r="D15" s="8" t="s">
        <v>16</v>
      </c>
      <c r="E15" s="9">
        <f>SUM(E3:E14)</f>
        <v>502000</v>
      </c>
      <c r="F15" s="9">
        <f>SUM(F3:F14)</f>
        <v>216000</v>
      </c>
    </row>
    <row r="16" spans="1:11" x14ac:dyDescent="0.2">
      <c r="C16" s="4"/>
    </row>
    <row r="17" spans="1:3" x14ac:dyDescent="0.2">
      <c r="A17" s="46" t="s">
        <v>31</v>
      </c>
      <c r="B17" s="46"/>
      <c r="C17" s="4"/>
    </row>
    <row r="18" spans="1:3" x14ac:dyDescent="0.2">
      <c r="A18" s="10" t="s">
        <v>32</v>
      </c>
      <c r="B18" s="1">
        <v>2</v>
      </c>
      <c r="C18" s="4"/>
    </row>
    <row r="19" spans="1:3" x14ac:dyDescent="0.2">
      <c r="A19" s="10" t="s">
        <v>33</v>
      </c>
      <c r="B19" s="1">
        <v>5</v>
      </c>
      <c r="C19" s="4"/>
    </row>
    <row r="20" spans="1:3" x14ac:dyDescent="0.2">
      <c r="A20" s="10" t="s">
        <v>34</v>
      </c>
      <c r="B20" s="1">
        <v>3</v>
      </c>
      <c r="C20" s="4"/>
    </row>
    <row r="22" spans="1:3" x14ac:dyDescent="0.2">
      <c r="A22" s="26" t="s">
        <v>35</v>
      </c>
    </row>
    <row r="23" spans="1:3" x14ac:dyDescent="0.2">
      <c r="A23" s="1" t="s">
        <v>36</v>
      </c>
    </row>
    <row r="24" spans="1:3" x14ac:dyDescent="0.2">
      <c r="A24" s="1" t="s">
        <v>37</v>
      </c>
    </row>
    <row r="25" spans="1:3" x14ac:dyDescent="0.2">
      <c r="A25" s="1" t="s">
        <v>38</v>
      </c>
    </row>
  </sheetData>
  <mergeCells count="6">
    <mergeCell ref="H1:K1"/>
    <mergeCell ref="A17:B17"/>
    <mergeCell ref="D1:F1"/>
    <mergeCell ref="A1:B1"/>
    <mergeCell ref="A7:B7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putti</dc:creator>
  <cp:lastModifiedBy>putti</cp:lastModifiedBy>
  <cp:lastPrinted>2015-08-02T03:48:44Z</cp:lastPrinted>
  <dcterms:created xsi:type="dcterms:W3CDTF">2015-07-28T22:28:53Z</dcterms:created>
  <dcterms:modified xsi:type="dcterms:W3CDTF">2015-09-02T13:12:33Z</dcterms:modified>
</cp:coreProperties>
</file>